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mc:AlternateContent xmlns:mc="http://schemas.openxmlformats.org/markup-compatibility/2006">
    <mc:Choice Requires="x15">
      <x15ac:absPath xmlns:x15ac="http://schemas.microsoft.com/office/spreadsheetml/2010/11/ac" url="https://slpfinanzas-my.sharepoint.com/personal/sefin_luis_contreras_slp_gob_mx/Documents/1.- Oficios Escaneados/2026/Formatos Datos Abiertos/formato gob abierto/"/>
    </mc:Choice>
  </mc:AlternateContent>
  <xr:revisionPtr revIDLastSave="87" documentId="8_{ADC78A76-816F-4A34-8052-9B1BBAA950A1}" xr6:coauthVersionLast="47" xr6:coauthVersionMax="47" xr10:uidLastSave="{2B38E4F4-A89A-4640-854B-ED4A1B14F76D}"/>
  <bookViews>
    <workbookView xWindow="-120" yWindow="-120" windowWidth="29040" windowHeight="15840" tabRatio="810" firstSheet="4" activeTab="11" xr2:uid="{00000000-000D-0000-FFFF-FFFF00000000}"/>
  </bookViews>
  <sheets>
    <sheet name="Administrativa" sheetId="8" r:id="rId1"/>
    <sheet name="Funcional" sheetId="1" r:id="rId2"/>
    <sheet name="Programática" sheetId="2" r:id="rId3"/>
    <sheet name="Por Objeto del Gasto" sheetId="9" r:id="rId4"/>
    <sheet name="Tipo de Gasto" sheetId="10" r:id="rId5"/>
    <sheet name="Fuente de Financiamiento" sheetId="3" r:id="rId6"/>
    <sheet name="Eje, Vertiente y PP" sheetId="4" r:id="rId7"/>
    <sheet name="Ramos Administrativs" sheetId="11" r:id="rId8"/>
    <sheet name="Gasto Programable" sheetId="5" r:id="rId9"/>
    <sheet name="Equidad de Género" sheetId="6" r:id="rId10"/>
    <sheet name="Principales Variaciones" sheetId="14" r:id="rId11"/>
    <sheet name="Anexo Informativo" sheetId="12" r:id="rId12"/>
  </sheets>
  <definedNames>
    <definedName name="_xlnm._FilterDatabase" localSheetId="11" hidden="1">'Anexo Informativo'!#REF!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14" l="1"/>
  <c r="D20" i="14"/>
  <c r="D18" i="14"/>
  <c r="C17" i="14"/>
  <c r="D17" i="14" s="1"/>
  <c r="B17" i="14"/>
  <c r="B22" i="14" s="1"/>
  <c r="D15" i="14"/>
  <c r="D14" i="14"/>
  <c r="D13" i="14"/>
  <c r="D12" i="14"/>
  <c r="C11" i="14"/>
  <c r="D11" i="14" s="1"/>
  <c r="B11" i="14"/>
  <c r="D10" i="14"/>
  <c r="D22" i="14" l="1"/>
</calcChain>
</file>

<file path=xl/sharedStrings.xml><?xml version="1.0" encoding="utf-8"?>
<sst xmlns="http://schemas.openxmlformats.org/spreadsheetml/2006/main" count="875" uniqueCount="516">
  <si>
    <t>ANEXO 1</t>
  </si>
  <si>
    <t>Gobierno del Estado de San Luis Potosí</t>
  </si>
  <si>
    <t>CLASIFICACIÓN ADMINISTRATIVA</t>
  </si>
  <si>
    <t>(pesos)</t>
  </si>
  <si>
    <t>IMPORTE ANUAL</t>
  </si>
  <si>
    <t>TOTAL</t>
  </si>
  <si>
    <t>PODER/ DEPENDENCIA</t>
  </si>
  <si>
    <t xml:space="preserve">PODER LEGISLATIVO </t>
  </si>
  <si>
    <t xml:space="preserve">CONGRESO DEL ESTADO </t>
  </si>
  <si>
    <t>PODER JUDICIAL</t>
  </si>
  <si>
    <t>SUPREMO TRIBUNAL DE JUSTICIA</t>
  </si>
  <si>
    <t xml:space="preserve">PODER EJECUTIVO </t>
  </si>
  <si>
    <t>SECRETARÍA PARTICULAR DEL GOBERNADOR</t>
  </si>
  <si>
    <t>SECRETARÍA GENERAL DE GOBIERNO</t>
  </si>
  <si>
    <t>SECRETARÍA DE FINANZAS</t>
  </si>
  <si>
    <t>SECRETARÍA DE DESARROLLO SOCIAL Y REGIONAL</t>
  </si>
  <si>
    <t>SECRETARÍA DE DESARROLLO URBANO, VIVIENDA Y OBRAS PÚBLICAS</t>
  </si>
  <si>
    <t>SECRETARÍA DE DESARROLLO ECONÓMICO</t>
  </si>
  <si>
    <t>SECRETARÍA DE DESARROLLO AGROPECUARIO Y RECURSOS HIDRÁULICOS</t>
  </si>
  <si>
    <t>SECRETARÍA DE ECOLOGÍA Y GESTIÓN AMBIENTAL</t>
  </si>
  <si>
    <t xml:space="preserve">SISTEMA EDUCATIVO ESTATAL REGULAR </t>
  </si>
  <si>
    <t xml:space="preserve">OFICIALÍA MAYOR </t>
  </si>
  <si>
    <t>CONTRALORÍA GENERAL DEL ESTADO</t>
  </si>
  <si>
    <t xml:space="preserve">SECRETARÍA DE EDUCACIÓN </t>
  </si>
  <si>
    <t xml:space="preserve">COORDINACIÓN GENERAL DE LA DEFENSORÍA PÚBLICA DEL ESTADO </t>
  </si>
  <si>
    <t>SECRETARIADO EJECUTIVO DEL CONSEJO ESTATAL DE SEGURIDAD PÚBLICA DEL ESTADO</t>
  </si>
  <si>
    <t xml:space="preserve">SECRETARÍA TÉCNICA DEL GABINETE </t>
  </si>
  <si>
    <t xml:space="preserve">COORDINACIÓN GENERAL DE COMUNICACIÓN SOCIAL </t>
  </si>
  <si>
    <t>SECRETARÍA DE COMUNICACIONES Y TRANSPORTES</t>
  </si>
  <si>
    <t xml:space="preserve">SECRETARÍA DEL TRABAJO Y PREVISIÓN SOCIAL </t>
  </si>
  <si>
    <t xml:space="preserve">SECRETARÍA DE TURISMO </t>
  </si>
  <si>
    <t xml:space="preserve">SECRETARÍA DE CULTURA </t>
  </si>
  <si>
    <t>SECRETARÍA DE SEGURIDAD Y PROTECCIÓN CIUDADANA</t>
  </si>
  <si>
    <t xml:space="preserve">CONSEJERÍA JURÍDICA </t>
  </si>
  <si>
    <t>UNIDAD DE SISTEMAS DE INFORMÁTICA DEL PODER EJECUTIVO DE SAN LUIS POTOSÍ</t>
  </si>
  <si>
    <t xml:space="preserve">SECRETARÍA DE LAS MUJERES E IGUALDAD SUSTANTIVA </t>
  </si>
  <si>
    <t>ADMINISTRACIÓN PÚBLICA PARAESTATAL</t>
  </si>
  <si>
    <t xml:space="preserve">C.E.C.U.R.T. PROF. CARLOS JONGUITUD BARRIOS </t>
  </si>
  <si>
    <t xml:space="preserve">C.E.C.U.R.T. II </t>
  </si>
  <si>
    <t>JUNTA ESTATAL DE CAMINOS</t>
  </si>
  <si>
    <t>SISTEMA ESTATAL PARA EL DESARROLLO INTEGRAL DE LA FAMILIA DEL ESTADO</t>
  </si>
  <si>
    <t xml:space="preserve">CENTRO DE CONVENCIONES DE SAN LUIS POTOSÍ </t>
  </si>
  <si>
    <t xml:space="preserve">INSTITUTO REGISTRAL Y CATASTRAL DEL ESTADO DE SAN LUIS POTOSÍ </t>
  </si>
  <si>
    <t xml:space="preserve">ARCHIVO HISTÓRICO DEL ESTADO LIC. ANTONIO ROCHA </t>
  </si>
  <si>
    <t xml:space="preserve">COMISIÓN ESTATAL DEL AGUA </t>
  </si>
  <si>
    <t>SECRETARIADO EJECUTIVO DEL SISTEMA ANTICORRUPCIÓN</t>
  </si>
  <si>
    <t>COORDINACIÓN ESTATAL PARA EL FORTALECIMIENTO INSTITUCIONAL DE LOS MUNICIPIOS</t>
  </si>
  <si>
    <t>CONSEJO ESTATAL DE POBLACIÓN</t>
  </si>
  <si>
    <t>INSTITUTO POTOSINO DE CULTURA FÍSICA Y DEPORTE</t>
  </si>
  <si>
    <t>CONSEJO POTOSINO DE CIENCIA Y TECNOLOGÍA</t>
  </si>
  <si>
    <t xml:space="preserve">INSTITUTO ESTATAL DE INFRAESTRUCTURA FÍSICA EDUCATIVA </t>
  </si>
  <si>
    <t xml:space="preserve">SERVICIOS DE SALUD DE SAN LUIS POTOSÍ </t>
  </si>
  <si>
    <t xml:space="preserve">INSTITUTO POTOSINO DE LA JUVENTUD </t>
  </si>
  <si>
    <t xml:space="preserve">INSTITUTO ESTATAL DE CIEGOS </t>
  </si>
  <si>
    <t>INSTITUTO DE DESARROLLO HUMANO Y SOCIAL DE LOS PUEBLOS INDÍGENAS</t>
  </si>
  <si>
    <t xml:space="preserve">COMISIÓN EJECUTIVA ESTATAL DE ATENCIÓN A VÍCTIMAS </t>
  </si>
  <si>
    <t xml:space="preserve">INSTITUTO DE REGULARIZACIÓN Y VIVIENDA SOCIAL DEL ESTADO DE SAN LUIS POTOSÍ </t>
  </si>
  <si>
    <t xml:space="preserve">CENTRO DE PRODUCCIÓN SANTA RITA, S.A. DE C.V. </t>
  </si>
  <si>
    <t xml:space="preserve">CENTRO DE JUSTICIA PARA MUJERES DEL ESTADO DE SAN LUIS POTOSÍ </t>
  </si>
  <si>
    <t>INSTITUTO DE TELEVISIÓN PÚBLICA DE SAN LUIS POTOSÍ XHSLS CANAL 9</t>
  </si>
  <si>
    <t xml:space="preserve">CENTRO DE CONCILIACIÓN LABORAL DEL ESTADO DE SAN LUIS POTOSÍ </t>
  </si>
  <si>
    <t xml:space="preserve">LA ARENA POTOSÍ </t>
  </si>
  <si>
    <t>ORGANISMOS DESCENTRALIZADOS DE LA ADMINISTRACIÓN PÚBLICA</t>
  </si>
  <si>
    <t xml:space="preserve">UNIVERSIDAD INTERCULTURAL </t>
  </si>
  <si>
    <t>UNIVERSIDAD TECNOLÓGICA METROPOLITANA DE SAN LUIS POTOSÍ</t>
  </si>
  <si>
    <t>CENTRO ESTATAL DE TRANSPLANTES</t>
  </si>
  <si>
    <t xml:space="preserve">MUSEO CASA DEL REBOZO </t>
  </si>
  <si>
    <t>INSTITUTO GERIÁTRICO DR. NICOLÁS AGUILAR</t>
  </si>
  <si>
    <t xml:space="preserve">CENTRO DE ASISTENCIA SOCIAL ROSARIO CASTELLANOS </t>
  </si>
  <si>
    <t>COLEGIO DE BACHILLERES</t>
  </si>
  <si>
    <t>CENTRO DE ASISTENCIA SOCIAL RAFAEL NIETO</t>
  </si>
  <si>
    <t>CASA CUNA MARGARITA MAZA DE JUÁREZ</t>
  </si>
  <si>
    <t xml:space="preserve">INSTITUTO TEMAZCALLI, PREVENCIÓN Y REHABILITACIÓN </t>
  </si>
  <si>
    <t>SISTEMA DE FINANCIAMIENTO PARA EL DESARROLLO DEL ESTADO DE SAN LUIS POTOSÍ</t>
  </si>
  <si>
    <t>INSTITUTO POTOSINO DE BELLAS ARTES</t>
  </si>
  <si>
    <t>MUSEO DEL VIRREINATO</t>
  </si>
  <si>
    <t xml:space="preserve">INSTITUTO ESTATAL DE EDUCACIÓN PARA ADULTOS </t>
  </si>
  <si>
    <t>COLEGIO DE EDUCACIÓN PROFESIONAL TÉCNICA DEL ESTADO DE SAN LUIS POTOSÍ</t>
  </si>
  <si>
    <t xml:space="preserve">INSTITUTO TECNOLÓGICO SUPERIOR DE ÉBANO </t>
  </si>
  <si>
    <t xml:space="preserve">INSTITUTO DE CAPACITACIÓN PARA EL TRABAJO DEL ESTADO DE SAN LUIS POTOSÍ </t>
  </si>
  <si>
    <t xml:space="preserve">INSTITUTO TECNOLÓGICO SUPERIOR DE TAMAZUNCHALE </t>
  </si>
  <si>
    <t xml:space="preserve">UNIVERSIDAD TECNOLÓGICA </t>
  </si>
  <si>
    <t xml:space="preserve">CENTRO CULTURAL REAL DE CATORCE </t>
  </si>
  <si>
    <t xml:space="preserve">MUSEO DEL FERROCARRIL </t>
  </si>
  <si>
    <t xml:space="preserve">MUSEO DE ARTE CONTEMPORÁNEO </t>
  </si>
  <si>
    <t xml:space="preserve">MUSEO LABERINTO DE LAS CIENCIAS Y LAS ARTES </t>
  </si>
  <si>
    <t>CENTRO DE LAS ARTES DE SAN LUIS POTOSÍ</t>
  </si>
  <si>
    <t>MUSEO FRANCISCO COSSÍO</t>
  </si>
  <si>
    <t xml:space="preserve">MUSEO FEDERICO SILVA, ESCULTURA CONTEMPORÁNEA </t>
  </si>
  <si>
    <t>CINETECA ALAMEDA</t>
  </si>
  <si>
    <t>MUSEO NACIONAL DE LA MASCARA</t>
  </si>
  <si>
    <t xml:space="preserve">COLEGIO DE ESTUDIOS CIENTÍFICOS Y TECNOLÓGICOS (CECYTE) </t>
  </si>
  <si>
    <t>INSTITUTO TECNOLÓGICO SUPERIOR DE RIOVERDE</t>
  </si>
  <si>
    <t>UNIVERSIDAD POLITÉCNICA DE SAN LUIS POTOSÍ</t>
  </si>
  <si>
    <t xml:space="preserve">COLEGIO DE SAN LUIS </t>
  </si>
  <si>
    <t xml:space="preserve">INSTITUTO TECNOLÓGICO SUPERIOR DE SAN LUIS POTOSÍ </t>
  </si>
  <si>
    <t>PARTICIPACIÓN A MUNICIPIOS</t>
  </si>
  <si>
    <t>FONDOS</t>
  </si>
  <si>
    <t>FONDO DE FORTALECIMIENTO FINANCIERO DEL ESTADO</t>
  </si>
  <si>
    <t>ORGANISMOS AUTÓNOMOS</t>
  </si>
  <si>
    <t>CONSEJO ESTATAL ELECTORAL Y DE PARTICIPACIÓN CIUDADANA</t>
  </si>
  <si>
    <t>COMISIÓN ESTATAL DE DERECHOS HUMANOS</t>
  </si>
  <si>
    <t xml:space="preserve">UNIVERSIDAD AUTÓNOMA DE SAN LUIS POTOSÍ </t>
  </si>
  <si>
    <t xml:space="preserve">INSTITUTO DE FISCALIZACIÓN SUPERIOR DEL ESTADO DE SAN LUIS POTOSÍ </t>
  </si>
  <si>
    <t xml:space="preserve">COMISIÓN ESTATAL DE GARANTÍA DE ACCESO A LA INFORMACIÓN PÚBLICA </t>
  </si>
  <si>
    <t xml:space="preserve">TRIBUNAL ELECTORAL DEL ESTADO </t>
  </si>
  <si>
    <t xml:space="preserve">FISCALÍA GENERAL DEL ESTADO </t>
  </si>
  <si>
    <t>TRIBUNAL ESTATAL DE JUSTICIA ADMINISTRATIVA DE SAN LUIS POTOSÍ</t>
  </si>
  <si>
    <t xml:space="preserve"> ANEXO 2</t>
  </si>
  <si>
    <t>CLASIFICACIÓN FUNCIONAL</t>
  </si>
  <si>
    <t xml:space="preserve">    TOTAL</t>
  </si>
  <si>
    <t>1 GOBIERNO</t>
  </si>
  <si>
    <t>1.1. LEGISLACIÓN</t>
  </si>
  <si>
    <t>1.1.1 Legislación</t>
  </si>
  <si>
    <t>1.1.2 Fiscalización</t>
  </si>
  <si>
    <t>1.2. JUSTICIA</t>
  </si>
  <si>
    <t>1.2.1 Impartición de Justicia</t>
  </si>
  <si>
    <t>1.2.2 Procuración de Justicia</t>
  </si>
  <si>
    <t>1.2.4 Derechos Humanos</t>
  </si>
  <si>
    <t>1.3. COORDINACIÓN DE LA POLÍTICA DE GOBIERNO</t>
  </si>
  <si>
    <t>1.3.1 Presidencia/Gubernatura</t>
  </si>
  <si>
    <t>1.3.2 Política Interior</t>
  </si>
  <si>
    <t>1.3.4 Función Pública</t>
  </si>
  <si>
    <t>1.3.5 Asuntos Jurídicos</t>
  </si>
  <si>
    <t>1.3.6 Organización de Procesos Electorales</t>
  </si>
  <si>
    <t>1.3.7 Población</t>
  </si>
  <si>
    <t>1.3.9 Otros</t>
  </si>
  <si>
    <t>1.5. ASUNTOS FINANCIEROS Y HACENDARIOS</t>
  </si>
  <si>
    <t>1.5.2 Asuntos Hacendarios</t>
  </si>
  <si>
    <t>1.7. ASUNTOS DE ORDEN PÚBLICO Y DE SEGURIDAD INTERIOR</t>
  </si>
  <si>
    <t>1.7.1 Policía</t>
  </si>
  <si>
    <t>1.7.2 Protección Civil</t>
  </si>
  <si>
    <t>1.8.  OTROS SERVICIOS GENERALES</t>
  </si>
  <si>
    <t>1.8.1 Servicios Registrales, Administrativos y Patrimoniales</t>
  </si>
  <si>
    <t>1.8.3 Servicios de Comunicación y Medios</t>
  </si>
  <si>
    <t>1.8.4 Acceso a la Información Pública Gubernamental</t>
  </si>
  <si>
    <t>1.8.5 Otros</t>
  </si>
  <si>
    <t>2 DESARROLLO SOCIAL</t>
  </si>
  <si>
    <t>2.1. PROTECCIÓN AMBIENTAL</t>
  </si>
  <si>
    <t>2.1.1 Ordenación de Desechos</t>
  </si>
  <si>
    <t>2.1.2 Administración del Agua</t>
  </si>
  <si>
    <t>2.1.4 Reducción de la Contaminación</t>
  </si>
  <si>
    <t>2.1.5 Protección de la Diversidad Biológica y del Paisaje</t>
  </si>
  <si>
    <t>2.1.6 Otros de Protección Ambiental</t>
  </si>
  <si>
    <t>2.2. VIVIENDA Y SERVICIOS A LA COMUNIDAD</t>
  </si>
  <si>
    <t>2.2.1 Urbanización</t>
  </si>
  <si>
    <t>2.2.3 Abastecimiento de Agua</t>
  </si>
  <si>
    <t>2.2.5 Vivienda</t>
  </si>
  <si>
    <t>2.3. SALUD</t>
  </si>
  <si>
    <t>2.3.2 Prestación de Servicios de Salud a la Persona</t>
  </si>
  <si>
    <t>2.3.4 Rectoría del Sistema de Salud</t>
  </si>
  <si>
    <t>2.4. RECREACIÓN, CULTURA Y OTRAS MANIFESTACIONES SOCIALES</t>
  </si>
  <si>
    <t>2.4.1 Deporte y Recreación</t>
  </si>
  <si>
    <t>2.4.2 Cultura</t>
  </si>
  <si>
    <t>2.4.3 Radio, Televisión y Editoriales</t>
  </si>
  <si>
    <t>2.5. EDUCACIÓN</t>
  </si>
  <si>
    <t>2.5.1 Educación Básica</t>
  </si>
  <si>
    <t>2.5.2 Educación Media Superior</t>
  </si>
  <si>
    <t>2.5.3 Educación Superior</t>
  </si>
  <si>
    <t>2.5.5 Educación para Adultos</t>
  </si>
  <si>
    <t>2.5.6 Otros Servicios Educativos y Actividades Inherentes</t>
  </si>
  <si>
    <t>2.6. PROTECCIÓN SOCIAL</t>
  </si>
  <si>
    <t>2.6.5 Alimentación y Nutrición</t>
  </si>
  <si>
    <t>2.6.7 Indígenas</t>
  </si>
  <si>
    <t>2.6.8 Otros Grupos Vulnerables</t>
  </si>
  <si>
    <t>2.6.9 Otros de Seguridad Social y Asistencia Social</t>
  </si>
  <si>
    <t>2.7. OTROS ASUNTOS SOCIALES</t>
  </si>
  <si>
    <t>2.7.1 Otros Asuntos Sociales</t>
  </si>
  <si>
    <t>3 DESARROLLO ECONÓMICO</t>
  </si>
  <si>
    <t>3.1. ASUNTOS ECONÓMICOS, COMERCIALES Y LABORALES EN GENERAL</t>
  </si>
  <si>
    <t>3.1.1 Asuntos Económicos y Comerciales en General</t>
  </si>
  <si>
    <t>3.1.2 Asuntos Laborales Generales</t>
  </si>
  <si>
    <t>3.2. AGROPECUARIA, SILVICULTURA, PESCA Y CAZA</t>
  </si>
  <si>
    <t>3.2.1 Agropecuaria</t>
  </si>
  <si>
    <t>3.4. MINERIA, MANUFACTURAS Y CONSTRUCCIÓN</t>
  </si>
  <si>
    <t>3.4.2 Manufacturas</t>
  </si>
  <si>
    <t>3.5. TRANSPORTE</t>
  </si>
  <si>
    <t>3.5.1 Transporte por Carretera</t>
  </si>
  <si>
    <t>3.5.6 Otros Relacionados con Transporte</t>
  </si>
  <si>
    <t>3.6. COMUNICACIONES</t>
  </si>
  <si>
    <t>3.6.1 Comunicaciones</t>
  </si>
  <si>
    <t>3.7. TURISMO</t>
  </si>
  <si>
    <t>3.7.1 Turismo</t>
  </si>
  <si>
    <t>3.8. CIENCIA, TECNOLOGÍA E INNOVACIÓN</t>
  </si>
  <si>
    <t>3.8.1 Investigación Científica</t>
  </si>
  <si>
    <t>3.8.2 Desarrollo Tecnológico</t>
  </si>
  <si>
    <t>3.9. OTRAS INDUSTRIAS Y OTROS ASUNTOS ECONÓMICOS</t>
  </si>
  <si>
    <t>3.9.3 Otros Asuntos Económicos</t>
  </si>
  <si>
    <t>4 OTRAS NO CLASIFICADAS EN FUNCIONES ANTERIORES</t>
  </si>
  <si>
    <t>4.1. TRANSACCIONES DE LA DEUDA PÚBLICA / COSTO FINANCIERO DE LA DEUDA</t>
  </si>
  <si>
    <t>4.1.1 Deuda Pública Interna</t>
  </si>
  <si>
    <t>4.2. TRANSFERENCIAS, PARTICIPACIONES Y APORTACIONES ENTRE DIFERENTES NIVELES Y ÓRDENES DE GOBIERNO</t>
  </si>
  <si>
    <t>4.2.2 Participaciones entre Diferentes Niveles y Ordenes de Gobierno</t>
  </si>
  <si>
    <t xml:space="preserve"> ANEXO 3</t>
  </si>
  <si>
    <t xml:space="preserve">CLASIFICACIÓN PROGRAMÁTICA </t>
  </si>
  <si>
    <t>PROGRAMAS PRESUPUESTARIOS</t>
  </si>
  <si>
    <t>PROGRAMAS</t>
  </si>
  <si>
    <t>Subsidios: Sector Social y Privado o Entidades Federativas y Municipios</t>
  </si>
  <si>
    <t>S. Subsidios sujetos a Reglas de Operación</t>
  </si>
  <si>
    <t>U. Subsidios sujetos a Lineamientos de Operación</t>
  </si>
  <si>
    <t>-</t>
  </si>
  <si>
    <t>Bienes, Servicios e Infraestructura Pública</t>
  </si>
  <si>
    <t>B. Provisión de Bienes Públicos</t>
  </si>
  <si>
    <t>E. Prestación de Servicios Públicos</t>
  </si>
  <si>
    <t>K. Proyectos de Inversión</t>
  </si>
  <si>
    <t>Desempeño de las Funciones de Gobierno</t>
  </si>
  <si>
    <t>A. Funciones de las Fuerzas Armadas</t>
  </si>
  <si>
    <t>F. Fomento, Promoción y Servicios para el Desarrollo Económico y Social</t>
  </si>
  <si>
    <t>G. Regulación y supervisión</t>
  </si>
  <si>
    <t>N. Atención a desastres por eventos naturales</t>
  </si>
  <si>
    <t>P. Articulación, coordinación e instrumentación de políticas públicas</t>
  </si>
  <si>
    <t>Q. Investigación y desarrollo</t>
  </si>
  <si>
    <t xml:space="preserve">V. Servicios de protección y conservación ambiental </t>
  </si>
  <si>
    <t>Administrativos y de Apoyo a la Gestión Presupuestaria</t>
  </si>
  <si>
    <t>M. Apoyo para el desarrollo de las funciones de gobierno</t>
  </si>
  <si>
    <t>O. Apoyo al buen gobierno y mejoramiento de la gestión</t>
  </si>
  <si>
    <t>R. Provisiones y reasignaciones presupuestarias específicos</t>
  </si>
  <si>
    <t>W. Operaciones ajenas</t>
  </si>
  <si>
    <t>Compromisos, Cumplimiento de Obligaciones y otras Aportaciones</t>
  </si>
  <si>
    <t>C. Participaciones a entidades federativas y municipios</t>
  </si>
  <si>
    <t>D. Costo financiero, deuda o apoyos a deudores y ahorradores de la banca</t>
  </si>
  <si>
    <t>H. Adeudos de ejercicios fiscales anteriores (ADEFAS)</t>
  </si>
  <si>
    <t>I. Aportaciones Federales</t>
  </si>
  <si>
    <t>J. Pensiones y jubilaciones</t>
  </si>
  <si>
    <t>L. Obligaciones de cumplimiento de resolución jurisdiccional</t>
  </si>
  <si>
    <t>T. Aportaciones a la seguridad social</t>
  </si>
  <si>
    <t>Y. Aportaciones a fondos de estabilización</t>
  </si>
  <si>
    <t>Z. Aportaciones a fondos de inversión y reestructura de pensiones</t>
  </si>
  <si>
    <t>ANEXO 4</t>
  </si>
  <si>
    <t>CLASIFICACIÓN ECONÓMICA Y POR OBJETO DEL GASTO</t>
  </si>
  <si>
    <t>CAPÍTULO Y OBJETO DEL GASTO</t>
  </si>
  <si>
    <t>SERVICIOS PERSONALES</t>
  </si>
  <si>
    <t xml:space="preserve">REMUNERACIONES AL PERSONAL DE CARÁCTER PERMANENTE </t>
  </si>
  <si>
    <t>REMUNERACIONES AL PERSONAL DE CARÁCTER TRANSITORIO</t>
  </si>
  <si>
    <t xml:space="preserve">REMUNERACIONES ADICIONALES Y ESPECIALES </t>
  </si>
  <si>
    <t>SEGURIDAD SOCIAL</t>
  </si>
  <si>
    <t>OTRAS PRESTACIONES SOCIALES Y ECONÓMICAS</t>
  </si>
  <si>
    <t xml:space="preserve">PREVISIONES </t>
  </si>
  <si>
    <t xml:space="preserve">PAGO DE ESTÍMULOS A SERVIDORES PÚBLICOS </t>
  </si>
  <si>
    <t>MATERIALES Y SUMINISTROS</t>
  </si>
  <si>
    <t>MATERIALES DE ADMINISTRACIÓN, EMISIÓN DE DOCUMENTOS Y ARTÍCULOS OFICIALES</t>
  </si>
  <si>
    <t>ALIMENTOS Y UTENSILIOS</t>
  </si>
  <si>
    <t xml:space="preserve">MATERIAS PRIMAS Y MATERIALES DE PRODUCCIÓN Y COMERCIALIZACIÓN </t>
  </si>
  <si>
    <t>MATERIALES Y ARTÍCULOS DE CONSTRUCCIÓN Y DE REPARACIÓN</t>
  </si>
  <si>
    <t>PRODUCTOS QUÍMICOS, FARMACÉUTICOS Y DE LABORATORIO</t>
  </si>
  <si>
    <t>COMBUSTIBLES, LUBRICANTES Y ADITIVOS</t>
  </si>
  <si>
    <t>VESTUARIO, BLANCOS, PRENDAS DE PROTECCIÓN Y ARTÍCULOS DEPORTIVOS</t>
  </si>
  <si>
    <t>HERRAMIENTAS, REFACCIONES Y ACCESORIOS MENORES</t>
  </si>
  <si>
    <t xml:space="preserve">SERVICIOS GENERALES </t>
  </si>
  <si>
    <t xml:space="preserve">SERVICIOS BÁSICOS </t>
  </si>
  <si>
    <t>SERVICIOS DE ARRENDAMIENTO</t>
  </si>
  <si>
    <t>SERVICIOS PROFESIONALES, CIENTÍFICOS, TÉCNICOS Y OTROS SERVICIOS</t>
  </si>
  <si>
    <t>SERVICIOS FINANCIEROS, BANCARIOS Y COMERCIALES</t>
  </si>
  <si>
    <t>SERVICIOS DE INSTALACIÓN, REPARACIÓN, MANTENIMIENTO Y CONSERVACIÓN</t>
  </si>
  <si>
    <t xml:space="preserve">SERVICIOS DE COMUNICACIÓN SOCIAL Y PUBLICIDAD </t>
  </si>
  <si>
    <t>SERVICIOS DE TRASLADO Y VIÁTICOS</t>
  </si>
  <si>
    <t xml:space="preserve">SERVICIOS OFICIALES </t>
  </si>
  <si>
    <t xml:space="preserve">OTROS SERVICIOS GENERALES </t>
  </si>
  <si>
    <t>SENTENCIAS Y RESOLUCIONES EMITIDAS POR AUTORIDAD COMPETENTE</t>
  </si>
  <si>
    <t>TRANSFERENCIAS, ASIGNACIONES, SUBSIDIOS Y OTRAS AYUDAS</t>
  </si>
  <si>
    <t>TRANSFERENCIAS INTERNAS Y ASIGNACIONES AL SECTOR PÚBLICO</t>
  </si>
  <si>
    <t>TRANSFERENCIAS AL RESTO DEL SECTOR PUBLICO</t>
  </si>
  <si>
    <t>SUBSIDIOS Y SUBVENCIONES</t>
  </si>
  <si>
    <t xml:space="preserve">AYUDAS SOCIALES </t>
  </si>
  <si>
    <t>TRANSFERENCIAS A LA SEGURIDAD SOCIAL</t>
  </si>
  <si>
    <t xml:space="preserve">INVERSIÓN PÚBLICA </t>
  </si>
  <si>
    <t xml:space="preserve">OBRA PÚBLICA EN BIENES DE DOMINIO PÚBLICO </t>
  </si>
  <si>
    <t>OBRA PÚBLICA EN BIENES PROPIOS</t>
  </si>
  <si>
    <t xml:space="preserve">PROYECTOS PRODUCTIVOS Y ACCIONES DE FOMENTO </t>
  </si>
  <si>
    <t>INVERSIÓN FINANCIERA Y OTRAS PROVISIONES</t>
  </si>
  <si>
    <t>PROVISIONES PARA CONTINGENCIAS Y OTRAS EROGACIONES</t>
  </si>
  <si>
    <t>PARTICIPACIONES Y APORTACIONES</t>
  </si>
  <si>
    <t xml:space="preserve">PARTICIPACIONES </t>
  </si>
  <si>
    <t>APORTACIONES</t>
  </si>
  <si>
    <t xml:space="preserve">DEUDA PÚBLICA </t>
  </si>
  <si>
    <r>
      <t>AMORTIZACIÓN DE LA DEUDA</t>
    </r>
    <r>
      <rPr>
        <b/>
        <sz val="11"/>
        <color theme="1"/>
        <rFont val="Literata"/>
      </rPr>
      <t xml:space="preserve"> </t>
    </r>
    <r>
      <rPr>
        <sz val="11"/>
        <color theme="1"/>
        <rFont val="Literata"/>
      </rPr>
      <t>PÚBLICA</t>
    </r>
  </si>
  <si>
    <t>INTERESES DE LA DEUDA PÚBLICA</t>
  </si>
  <si>
    <t>GASTOS DE LA DEUDA PÚBLICA</t>
  </si>
  <si>
    <t>COSTO POR COBERTURAS</t>
  </si>
  <si>
    <t>ADEUDOS DE EJERCICIOS FISCALES ANTERIORES (ADEFAS)</t>
  </si>
  <si>
    <t>ANEXO 5</t>
  </si>
  <si>
    <t>CLASIFICACIÓN POR TIPO DE GASTO</t>
  </si>
  <si>
    <t>TIPO DE GASTO</t>
  </si>
  <si>
    <t>GASTO CORRIENTE</t>
  </si>
  <si>
    <t>GASTO DE CAPITAL</t>
  </si>
  <si>
    <t>AMORTIZACIÓN DE LA DEUDA Y DISMINUCIÓN DE PASIVOS</t>
  </si>
  <si>
    <t>PARTICIPACIONES Y TRANSFERENCIAS A MUNICIPIOS</t>
  </si>
  <si>
    <t xml:space="preserve"> ANEXO 6 </t>
  </si>
  <si>
    <t>CLASIFICACIÓN POR FUENTE DE FINANCIAMIENTO</t>
  </si>
  <si>
    <t>NO ETIQUETADO</t>
  </si>
  <si>
    <t>RECURSOS FISCALES</t>
  </si>
  <si>
    <t>INGRESOS PROPIOS</t>
  </si>
  <si>
    <t>RECURSOS FEDERALES</t>
  </si>
  <si>
    <t>RECURSOS ESTATALES</t>
  </si>
  <si>
    <t>ETIQUETADO</t>
  </si>
  <si>
    <t xml:space="preserve"> ANEXO 7</t>
  </si>
  <si>
    <t xml:space="preserve">CLASIFICACIÓN POR EJE Y VERTIENTE DEL PLAN ESTATAL DE DESARROLLO, </t>
  </si>
  <si>
    <t>Y POR PROGRAMA PRESUPUESTARIO</t>
  </si>
  <si>
    <t>1. BIENESTAR PARA SAN LUIS</t>
  </si>
  <si>
    <t>1.1 ATENCIÓN A PUEBLOS ORIGINARIOS</t>
  </si>
  <si>
    <t>101. COMUNIDADES Y PUEBLOS INDÍGENAS</t>
  </si>
  <si>
    <t>1.2 MENOS POBREZA MÁS BIENESTAR</t>
  </si>
  <si>
    <t>102. DESARROLLO SOCIAL Y REGIONAL</t>
  </si>
  <si>
    <t>103. VIVIENDA</t>
  </si>
  <si>
    <t>1.3 EDUCACIÓN, CULTURA Y DEPORTE DE CALIDAD</t>
  </si>
  <si>
    <t>106. SISTEMA EDUCATIVO REGULAR</t>
  </si>
  <si>
    <t>107. SISTEMA EDUCATIVO ESTATAL</t>
  </si>
  <si>
    <t>108. INFRAESTRUCTURA EDUCATIVA</t>
  </si>
  <si>
    <t>109. MEDIA SUPERIOR BACHILLERATO (COBACH)</t>
  </si>
  <si>
    <t>110. MEDIA SUPERIOR PROFESIONAL TÉCNICO</t>
  </si>
  <si>
    <t>111. MEDIA SUPERIOR FORMACIÓN TÉCNICA (CECYTE)</t>
  </si>
  <si>
    <t>112. EDUCACIÓN SUPERIOR U. INTERCULTURAL</t>
  </si>
  <si>
    <t>113. EDUCACIÓN SUPERIOR UT. METROPOLITANA</t>
  </si>
  <si>
    <t>114. EDUCACIÓN SUPERIOR ITS. ÉBANO</t>
  </si>
  <si>
    <t>115. EDUCACIÓN SUPERIOR ITS. TAMAZUNCHALE</t>
  </si>
  <si>
    <t>116. EDUCACIÓN SUPERIOR U. TECNOLÓGICA</t>
  </si>
  <si>
    <t>117. EDUCACIÓN SUPERIOR ITS. RIOVERDE</t>
  </si>
  <si>
    <t>118. EDUCACIÓN SUPERIOR U. POLITÉCNICA</t>
  </si>
  <si>
    <t>119. EDUCACIÓN SUPERIOR ITSSLP</t>
  </si>
  <si>
    <t>120. EDUCACIÓN SUPERIOR UASLP</t>
  </si>
  <si>
    <t>121. ALFABETIZACIÓN Y EDUCACIÓN PARA ADULTOS</t>
  </si>
  <si>
    <t>122. FOMENTO DE LA CIENCIA Y LA TECNOLOGÍA</t>
  </si>
  <si>
    <t>123. ARTE Y CULTURA</t>
  </si>
  <si>
    <t>124. PRESERVACIÓN Y RESGUARDO DEL ARCHIVO HISTÓRICO</t>
  </si>
  <si>
    <t>125. FOMENTO Y DESARROLLO DE LAS ARTESANÍAS</t>
  </si>
  <si>
    <t>126. ARTE Y CULTURA IP. BELLAS ARTES</t>
  </si>
  <si>
    <t>127. ARTE Y CULTURA M. VIRREINATO</t>
  </si>
  <si>
    <t>128. ARTE Y CULTURA REAL DE CATORCE</t>
  </si>
  <si>
    <t>129. ARTE Y CULTURA M. FERROCARRIL</t>
  </si>
  <si>
    <t>130. ARTE Y CULTURA M. LABERINTO</t>
  </si>
  <si>
    <t>131. ARTE Y CULTURA CENTRO DE LAS ARTES</t>
  </si>
  <si>
    <t>132. ARTE Y CULTURA M. FRANCISCO COSSÍO</t>
  </si>
  <si>
    <t>133. ARTE Y CULTURA M. ARTE CONTEMPORÁNEO</t>
  </si>
  <si>
    <t>134. ARTE Y CULTURA M. FEDERICO SILVA</t>
  </si>
  <si>
    <t>135. ARTE Y CULTURA CINETECA</t>
  </si>
  <si>
    <t>136. ARTE Y CULTURA M. MÁSCARA</t>
  </si>
  <si>
    <t>140. TELEVISIÓN PÚBLICA CANAL 9</t>
  </si>
  <si>
    <t>141. FOMENTO Y DESARROLLO DEL DEPORTE</t>
  </si>
  <si>
    <t>156. FOMENTO A LA INVESTIGACIÓN</t>
  </si>
  <si>
    <t>1.4 INCLUSIÓN SOCIAL E IGUALDAD DE GÉNERO</t>
  </si>
  <si>
    <t>143. ASISTENCIA SOCIAL A POBLACIÓN VULNERABLE</t>
  </si>
  <si>
    <t>144. POBLACIÓN</t>
  </si>
  <si>
    <t>145. MUJERES</t>
  </si>
  <si>
    <t>146. JÓVENES</t>
  </si>
  <si>
    <t>147. ATENCIÓN A PERSONAS CON DISCAPACIDAD VISUAL</t>
  </si>
  <si>
    <t>148. DONACIÓN Y TRASPLANTE DE ÓRGANOS</t>
  </si>
  <si>
    <t>149. ASISTENCIA GERIÁTRICA</t>
  </si>
  <si>
    <t>150. ASISTENCIA INTEGRAL PARA NIÑAS Y ADOLESCENTES IRS. ROSARIO CASTELLANOS</t>
  </si>
  <si>
    <t>151. ASISTENCIA INTEGRAL PARA NIÑOS Y ADOLESCENTES CASA RAFAEL NIETO</t>
  </si>
  <si>
    <t>152. ASISTENCIA INTEGRAL PARA RECIÉN NACIDOS</t>
  </si>
  <si>
    <t>153. PREVENCIÓN Y REHABILITACIÓN DE PERSONAS CON ADICCIONES</t>
  </si>
  <si>
    <t>1.5 SALUD</t>
  </si>
  <si>
    <t>154. SALUD</t>
  </si>
  <si>
    <t>2. SEGURIDAD Y JUSTICIA PARA SAN LUIS</t>
  </si>
  <si>
    <t>2.1 PAZ Y SEGURIDAD</t>
  </si>
  <si>
    <t>201. SEGURIDAD PÚBLICA SECESP</t>
  </si>
  <si>
    <t>202. SEGURIDAD PÚBLICA SSPC</t>
  </si>
  <si>
    <t>2.2 JUSTICIA E INSTITUCIONES SOLIDAS</t>
  </si>
  <si>
    <t>203. PROCURACIÓN DE JUSTICIA</t>
  </si>
  <si>
    <t>204. DEFENSORÍA PÚBLICA</t>
  </si>
  <si>
    <t>205. JUSTICIA PARA MUJERES</t>
  </si>
  <si>
    <t>209. IMPARTICIÓN DE JUSTICIA</t>
  </si>
  <si>
    <t>210. JUSTICIA ADMINISTRATIVA</t>
  </si>
  <si>
    <t>211. JUSTICIA ELECTORAL</t>
  </si>
  <si>
    <t>2.4 COMBATE A LA DELINCUENCIA Y ATENCIÓN A VÍCTIMAS</t>
  </si>
  <si>
    <t>206. ATENCIÓN A VÍCTIMAS</t>
  </si>
  <si>
    <t>2.5. PROTECCIÓN CIVIL Y ATENCIÓN A DESASTRES</t>
  </si>
  <si>
    <t>208 POLÍTICA INTERIOR (PROTECCIÓN CIVIL)</t>
  </si>
  <si>
    <t>3. ECONOMÍA SUSTENTABLE PARA SAN LUIS</t>
  </si>
  <si>
    <t>3.1 DESARROLLO ECONÓMICO SUSTENTABLE</t>
  </si>
  <si>
    <t>301. DESARROLLO ECONÓMICO</t>
  </si>
  <si>
    <t>302. FINANCIAMIENTO PARA EL DESARROLLO</t>
  </si>
  <si>
    <t>303. EMPLEO Y PREVISIÓN SOCIAL</t>
  </si>
  <si>
    <t>304. GESTIÓN DE CONFLICTOS LABORALES</t>
  </si>
  <si>
    <t>305. CAPACITACIÓN PARA EL TRABAJO</t>
  </si>
  <si>
    <t>318 EVENTOS DEPORTIVOS, ARTÍSTICO-CULTURALES Y DE PROMOCIÓN ECONÓMICA</t>
  </si>
  <si>
    <t>3.2 TURISMO SOSTENIBLE</t>
  </si>
  <si>
    <t>306. DESARROLLO TURÍSTICO</t>
  </si>
  <si>
    <t>307. CONGRESOS Y CONVENCIONES</t>
  </si>
  <si>
    <t>3.3 INFRAESTRUCTURA Y AGENDA URBANA</t>
  </si>
  <si>
    <t>308. INFRAESTRUCTURA URBANA</t>
  </si>
  <si>
    <t>309. TRANSPORTE, MOVILIDAD Y TELECOMUNICACIONES</t>
  </si>
  <si>
    <t>310. ESPARCIMIENTO Y RECREACIÓN</t>
  </si>
  <si>
    <t>311. INFRAESTRUCTURA CARRETERA</t>
  </si>
  <si>
    <t>3.4 DESARROLLO DEL CAMPO SUSTENTABLE</t>
  </si>
  <si>
    <t>313. DESARROLLO RURAL SUSTENTABLE</t>
  </si>
  <si>
    <t>3.5 RECUPERACIÓN HÍDRICA CON ENFOQUE DE CUENCAS</t>
  </si>
  <si>
    <t>315. GESTIÓN INTEGRAL DEL AGUA</t>
  </si>
  <si>
    <t>3.6 DESARROLLO AMBIENTAL Y ENERGÍAS ALTERNATIVAS</t>
  </si>
  <si>
    <t>316. ECOLOGÍA Y MEDIO AMBIENTE</t>
  </si>
  <si>
    <t>4. GOBIERNO RESPONSABLE PARA SAN LUIS</t>
  </si>
  <si>
    <t>4.1 ALIANZAS PARA LA GOBERNABILIDAD</t>
  </si>
  <si>
    <t>401. FORTALECIMIENTO MUNICIPAL</t>
  </si>
  <si>
    <t>402. PROCESO LEGISLATIVO</t>
  </si>
  <si>
    <t>404. AGENDA Y LOGÍSTICA DEL GOBERNADOR</t>
  </si>
  <si>
    <t>405. POLÍTICA INTERIOR</t>
  </si>
  <si>
    <t>406. COORDINACIÓN TÉCNICA INTRAGUBERNAMENTAL</t>
  </si>
  <si>
    <t>407. COMUNICACIÓN SOCIAL</t>
  </si>
  <si>
    <t>408. ASUNTOS JURÍDICOS GUBERNAMENTALES</t>
  </si>
  <si>
    <t>410. PARTICIPACIÓN CIUDADANA</t>
  </si>
  <si>
    <t>4.2 ANTICORRUPCIÓN Y COMBATE A LA IMPUNIDAD</t>
  </si>
  <si>
    <t>411. TRANSPARENCIA Y RENDICIÓN DE CUENTAS</t>
  </si>
  <si>
    <t>412. SISTEMA ANTICORRUPCIÓN</t>
  </si>
  <si>
    <t>414. ACCESO A LA INFORMACIÓN PÚBLICA</t>
  </si>
  <si>
    <t>415. FISCALIZACIÓN DE LA GESTIÓN GUBERNAMENTAL</t>
  </si>
  <si>
    <t>4.3 FINANZAS RESPONSABLES Y SANAS</t>
  </si>
  <si>
    <t>416. FINANZAS PÚBLICAS</t>
  </si>
  <si>
    <t>417. GESTIÓN ADMINISTRATIVA GUBERNAMENTAL</t>
  </si>
  <si>
    <t>4.4 GOBIERNO DIGITAL PARA LA CERTIDUMBRE PATRIMONIAL</t>
  </si>
  <si>
    <t>418. GOBIERNO DIGITAL</t>
  </si>
  <si>
    <t>419. SERVICIOS REGISTRALES DE LA PROPIEDAD Y CATASTRO</t>
  </si>
  <si>
    <t>4.5 DERECHOS HUMANOS</t>
  </si>
  <si>
    <t>420. DERECHOS HUMANOS</t>
  </si>
  <si>
    <t>5. COORDINACIÓN ENTRE NIVELES DE GOBIERNO</t>
  </si>
  <si>
    <t>501. FONDOS DE APORTACIONES</t>
  </si>
  <si>
    <t>ANEXO 12</t>
  </si>
  <si>
    <t>RAMOS ADMINISTRATIVOS</t>
  </si>
  <si>
    <t>DEPENDENCIA</t>
  </si>
  <si>
    <t>GASTO EN RAMOS ADMINISTRATIVOS</t>
  </si>
  <si>
    <t>GASTO NO INCLUIDO EN RAMOS ADMINISTRATIVOS</t>
  </si>
  <si>
    <t>ANEXO 13</t>
  </si>
  <si>
    <t xml:space="preserve">PREVISIONES DE GASTO DE LOS </t>
  </si>
  <si>
    <t>RAMOS GENERALES</t>
  </si>
  <si>
    <t>1.1 RAMO 33</t>
  </si>
  <si>
    <t>FONDO DE APORTACIONES PARA LA NÓMINA EDUCATIVA Y EL GASTO OPERATIVO (FONE)</t>
  </si>
  <si>
    <t>FONDO DE APORTACIONES PARA LOS SERVICIOS DE SALUD (FASSA)</t>
  </si>
  <si>
    <t>FONDO DE INFRAESTRUCTURA SOCIAL ESTATAL (FISE)</t>
  </si>
  <si>
    <t>FONDO DE APORTACIONES MÚLTIPLES (FAM)</t>
  </si>
  <si>
    <t>FONDO DE APORTACIONES PARA LA EDUCACIÓN TECNOLÓGICA Y DE ADULTOS (FAETA)</t>
  </si>
  <si>
    <t>FONDO DE APORTACIONES PARA LA SEGURIDAD PÚBLICA (FASP)</t>
  </si>
  <si>
    <t>FONDO DE APORTACIONES PARA EL FORTALECIMIENTO DE LAS ENTIDADES FEDERATIVAS (FAFEF)</t>
  </si>
  <si>
    <t>2. GASTO NO PROGRAMABLE</t>
  </si>
  <si>
    <t>2.1 DEUDA PÚBLICA</t>
  </si>
  <si>
    <t>2.2 PARTICIPACIONES Y TRANSFERENCIAS A MUNICIPIOS</t>
  </si>
  <si>
    <t>3. GASTO NO INCLUIDO EN RAMOS GENERALES</t>
  </si>
  <si>
    <t>ANEXO 16</t>
  </si>
  <si>
    <t xml:space="preserve">PREVISIONES DE GASTO QUE CORRESPONDAN A LAS EROGACIONES </t>
  </si>
  <si>
    <t>PARA LA IGUALDAD ENTRE HOMBRES Y MUJERES</t>
  </si>
  <si>
    <t xml:space="preserve"> (pesos)</t>
  </si>
  <si>
    <t>EJE DE DESARROLLO / VERTIENTE / PROGRAMA PRESUPUESTARIO</t>
  </si>
  <si>
    <t>1.1 Atención a pueblos originarios</t>
  </si>
  <si>
    <t xml:space="preserve">1.01 Comunidades y Pueblos Indígenas </t>
  </si>
  <si>
    <t>1.2 Menos pobreza, más bienestar</t>
  </si>
  <si>
    <t>1.02 Desarrollo Social y Regional</t>
  </si>
  <si>
    <t>1.3 Educación, cultura y deporte de calidad</t>
  </si>
  <si>
    <t>1.14 Educación Superior. Instituto Tecnológico Superior de Ébano</t>
  </si>
  <si>
    <t>1.15 Educación Superior. Instituto Tecnológico Superior de Tamazunchale</t>
  </si>
  <si>
    <t>1.16 Educación Superior. Universidad Tecnológica</t>
  </si>
  <si>
    <t>1.17 Educación Superior ITS. Rioverde</t>
  </si>
  <si>
    <t>1.22 Fomento de la Ciencia y la Tecnología</t>
  </si>
  <si>
    <t>1.25 Fomento y Desarrollo de las Artesanías</t>
  </si>
  <si>
    <t>1.26 Arte y Cultura. Instituto Potosino de Bellas Artes</t>
  </si>
  <si>
    <t>1.28 Arte y Cultura Real de Catorce</t>
  </si>
  <si>
    <t>1.31 Arte y Cultura. Centro de las Artes</t>
  </si>
  <si>
    <t>1.33 Arte y Cultura. Museo de Arte Contemporáneo</t>
  </si>
  <si>
    <t>1.41 Fomento y Desarrollo del Deporte</t>
  </si>
  <si>
    <t>1.4. Inclusión social e igualdad de género</t>
  </si>
  <si>
    <t>1.43 Asistencia Social a Población Vulnerable</t>
  </si>
  <si>
    <t>1.45 Mujeres</t>
  </si>
  <si>
    <t>2.2 Justicia e instituciones sólidas</t>
  </si>
  <si>
    <t>2.09 Impartición de Justicia</t>
  </si>
  <si>
    <t>2.10 Justicia Administrativa</t>
  </si>
  <si>
    <t>3.1 Desarrollo económico sustentable</t>
  </si>
  <si>
    <t>3.01 Desarrollo Económico</t>
  </si>
  <si>
    <t>3.03 Empleo y Previsión Social</t>
  </si>
  <si>
    <t>3.3 Infraestructura y agenda urbana</t>
  </si>
  <si>
    <t>3.10 Esparcimiento y Recreación</t>
  </si>
  <si>
    <t>3.4 Desarrollo del campo sostenible</t>
  </si>
  <si>
    <t xml:space="preserve">03.13 Desarrollo Rural Sustentable </t>
  </si>
  <si>
    <t>4.1 Alianzas para la gobernabilidad</t>
  </si>
  <si>
    <t>4.01 Fortalecimiento Municipal</t>
  </si>
  <si>
    <t xml:space="preserve">4.02 Proceso Legislativo </t>
  </si>
  <si>
    <t xml:space="preserve">4.10 Participación Ciudadana </t>
  </si>
  <si>
    <t>4.2 Anticorrupción y combate a la impunidad</t>
  </si>
  <si>
    <t>4.11 Transparencia y Rendición de Cuentas</t>
  </si>
  <si>
    <t>4.15 Fiscalización de la Gestión Gubernamental</t>
  </si>
  <si>
    <t>4.3 Finanzas responsables y sanas</t>
  </si>
  <si>
    <t xml:space="preserve">04.16 Finanzas Públicas </t>
  </si>
  <si>
    <t>04.17 Gestión Administrativa Gubernamental</t>
  </si>
  <si>
    <t>4.5 Derechos humanos</t>
  </si>
  <si>
    <t>04.20 Derechos Humanos</t>
  </si>
  <si>
    <t xml:space="preserve">Estos montos no representan un presupuesto adicional de cada una de las dependencias, sino que forman parte del presupuesto total autorizado; esto representa un estimado con fuente combinada de recursos estatales, federales, municipales y otros. </t>
  </si>
  <si>
    <t>La ejecución de estos recursos se deberá destinar únicamente a programas, proyectos y/o acciones que incidan en la igualdad entre mujeres y hombres.</t>
  </si>
  <si>
    <t>Fuente: Elaboración propia con información proporcionada y validada por las dependencias y entidades de la Administración Pública Estatal y por la Secretaría de las Mujeres e Igualdad Sustantiva, noviembre del 2025.</t>
  </si>
  <si>
    <t>ANEXO 18</t>
  </si>
  <si>
    <t>PRINCIPALES VARIACIONES QUE SE PROPONEN CON RESPECTO AL AÑO EN CURSO</t>
  </si>
  <si>
    <t xml:space="preserve">Y SU JUSTIFICACIÓN; ASÍ COMO LA INFORMACIÓN QUE PERMITE DISTINGUIR EL GASTO REGULAR DE OPERACIÓN; </t>
  </si>
  <si>
    <t>EL GASTO ADICIONAL QUE SE PROPONE, Y LAS PROPUESTAS DE AJUSTES AL GASTO</t>
  </si>
  <si>
    <t>CONCEPTO  DE GASTO</t>
  </si>
  <si>
    <t>PROPUESTAS  DE AJUSTES AL GASTO</t>
  </si>
  <si>
    <t>JUSTIFICACIÓN   DE  LAS PRINCIPALES VARIACIONES</t>
  </si>
  <si>
    <t>GASTO  REGULAR  DE  OPERACIÓN</t>
  </si>
  <si>
    <t xml:space="preserve">En cumplimiento con lo establecido en la Ley de Disciplina Financiera de las Entidades Federativas y los Municipios y a las medidas de política de gasto para la Ley de Presupuesto de Egresos para el ejercicio fiscal 2026, los servicios personales se presentan con incremento para atender los sueldos y prestaciones el Sistema Estatal Regular y el gasto que corresponde al gasto de la Secretaría de las Mujeres e Igualdad Sustantiva.  </t>
  </si>
  <si>
    <t>GASTO DE OPERACIÓN</t>
  </si>
  <si>
    <t>La política del gasto operativo se mantendra sin incremento, las dependencias y entidades deberán dar cumplimiento a los principios de racionalidad y austeridad para la reducción del gasto destinado a las actividades administrativas y de apoyo, así como fortalezcer los esquemas de adquisiciones,  arrendamientos y contratación de servicios.</t>
  </si>
  <si>
    <t xml:space="preserve">MATERIALES Y SUMINISTROS </t>
  </si>
  <si>
    <t>SERVICIOS GENERALES</t>
  </si>
  <si>
    <t>Se presenta un aumento del gasto público transferido, siguiendo las medidas y acciones de la política de gasto consignada en la presente Ley</t>
  </si>
  <si>
    <t>BIENES MUEBLES, INMUEBLES E INTANGIBLES</t>
  </si>
  <si>
    <t>GASTO ADICIONAL QUE SE PROPONE</t>
  </si>
  <si>
    <t>INVERSIÓN PÚBLICA</t>
  </si>
  <si>
    <t>Para el ejercicio 2026, el Estado de San Luis Potosí continuará fortaleciendo la inversión pública  con el objetivo  de seguir impulsando el crecimiento económico, contruyendo un desarrollo sustentable en las cuatro regiones, atendiendo las necesidades y demandas de las y los potosinos, conduciendo hacia un Estado más próspero y con mayores oportunidades.</t>
  </si>
  <si>
    <r>
      <t>En materia de Participaciones Federales transferidas al Estado,se han incrementando en un</t>
    </r>
    <r>
      <rPr>
        <sz val="10"/>
        <rFont val="Literata"/>
      </rPr>
      <t xml:space="preserve"> 7% c</t>
    </r>
    <r>
      <rPr>
        <sz val="10"/>
        <color theme="1"/>
        <rFont val="Literata"/>
      </rPr>
      <t xml:space="preserve">on relación al año anterior. </t>
    </r>
  </si>
  <si>
    <t>DEUDA PÚBLICA</t>
  </si>
  <si>
    <t>El incremento en el capitulo de deuda pública es debido a la amortización creciente establecida en los contratos.</t>
  </si>
  <si>
    <t>ANEXO INFORMATIVO 2</t>
  </si>
  <si>
    <t>DISTRIBUCIÓN DEL PRESUPUESTO A NIVEL DE EJECUTORES DEL GASTO,</t>
  </si>
  <si>
    <t>CON DESAGREGACIÓN POR CAPÍTULO DE GASTO</t>
  </si>
  <si>
    <t>PODER/DEPENDENCIA/CAPÍTULO DE GASTO</t>
  </si>
  <si>
    <t>PODER LEGISLATIVO</t>
  </si>
  <si>
    <t>CONGRESO DEL ESTADO</t>
  </si>
  <si>
    <t xml:space="preserve">CENTRO DE CONVENCIONES DE SAN LUIS POTOSI </t>
  </si>
  <si>
    <t xml:space="preserve">INSTITUTO REGISTRAL Y CATASTRAL DEL ESTADO DE SAN LUIS POTOSI </t>
  </si>
  <si>
    <t xml:space="preserve">COMISIÓN EJECUTIVA ESTATAL DE ATENCIÓN A VICTIMAS </t>
  </si>
  <si>
    <t xml:space="preserve">INSTITUTO TECNOLÓGICO SUPERIOR DE EBANO </t>
  </si>
  <si>
    <t xml:space="preserve">INSTITUTO TECNOLÓGICO DE TAMAZUNCHALE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</si>
</sst>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_(* #,##0_);_(* \(#,##0\);_(* &quot;-&quot;??_);_(@_)"/>
    <numFmt numFmtId="166" formatCode="#,##0_ ;[Red]\-#,##0\ "/>
    <numFmt numFmtId="167" formatCode="#,##0_ ;\-#,##0\ "/>
  </numFmts>
  <fonts count="23">
    <font>
      <sz val="11"/>
      <color theme="1"/>
      <name val="Calibri"/>
      <family val="2"/>
      <scheme val="minor"/>
    </font>
    <font>
      <sz val="11"/>
      <color theme="1"/>
      <name val="Calibri"/>
      <family val="2"/>
      <scheme val="minor"/>
    </font>
    <font>
      <sz val="12"/>
      <color theme="1"/>
      <name val="Calibri"/>
      <family val="2"/>
    </font>
    <font>
      <sz val="10"/>
      <color rgb="FF000000"/>
      <name val="Times New Roman"/>
      <family val="1"/>
    </font>
    <font>
      <sz val="10"/>
      <color rgb="FF000000"/>
      <name val="Times New Roman"/>
      <family val="1"/>
    </font>
    <font>
      <sz val="12"/>
      <color theme="1"/>
      <name val="Literata"/>
    </font>
    <font>
      <b/>
      <sz val="12"/>
      <color theme="1"/>
      <name val="Literata"/>
    </font>
    <font>
      <b/>
      <sz val="11"/>
      <color rgb="FF000000"/>
      <name val="Literata"/>
    </font>
    <font>
      <b/>
      <sz val="12"/>
      <color rgb="FF000000"/>
      <name val="Literata"/>
    </font>
    <font>
      <sz val="12"/>
      <color rgb="FF000000"/>
      <name val="Literata"/>
    </font>
    <font>
      <b/>
      <sz val="11"/>
      <color theme="0"/>
      <name val="Literata"/>
    </font>
    <font>
      <b/>
      <sz val="11"/>
      <name val="Literata"/>
    </font>
    <font>
      <sz val="11"/>
      <color rgb="FF000000"/>
      <name val="Literata"/>
    </font>
    <font>
      <sz val="11"/>
      <color theme="1"/>
      <name val="Literata"/>
    </font>
    <font>
      <sz val="10"/>
      <color theme="1"/>
      <name val="Literata"/>
    </font>
    <font>
      <b/>
      <sz val="12"/>
      <color theme="0"/>
      <name val="Literata"/>
    </font>
    <font>
      <sz val="10"/>
      <name val="Literata"/>
    </font>
    <font>
      <b/>
      <sz val="11"/>
      <color theme="1"/>
      <name val="Literata"/>
    </font>
    <font>
      <sz val="8"/>
      <name val="Literata"/>
    </font>
    <font>
      <sz val="8"/>
      <color theme="1"/>
      <name val="Literata"/>
    </font>
    <font>
      <sz val="12"/>
      <name val="Literata"/>
    </font>
    <font>
      <b/>
      <sz val="10"/>
      <color theme="1"/>
      <name val="Literata"/>
    </font>
    <font>
      <sz val="11"/>
      <color theme="1"/>
      <name val="Aptos"/>
      <family val="2"/>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9" tint="-0.499984740745262"/>
        <bgColor indexed="64"/>
      </patternFill>
    </fill>
    <fill>
      <patternFill patternType="solid">
        <fgColor theme="0" tint="-0.14999847407452621"/>
        <bgColor indexed="64"/>
      </patternFill>
    </fill>
    <fill>
      <patternFill patternType="solid">
        <fgColor theme="0" tint="-0.249977111117893"/>
        <bgColor indexed="64"/>
      </patternFill>
    </fill>
  </fills>
  <borders count="25">
    <border>
      <left/>
      <right/>
      <top/>
      <bottom/>
      <diagonal/>
    </border>
    <border>
      <left style="thin">
        <color indexed="22"/>
      </left>
      <right style="thin">
        <color indexed="22"/>
      </right>
      <top style="thin">
        <color indexed="22"/>
      </top>
      <bottom/>
      <diagonal/>
    </border>
    <border>
      <left style="thin">
        <color indexed="22"/>
      </left>
      <right style="thin">
        <color indexed="22"/>
      </right>
      <top/>
      <bottom/>
      <diagonal/>
    </border>
    <border>
      <left style="thin">
        <color indexed="22"/>
      </left>
      <right/>
      <top style="thin">
        <color indexed="22"/>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xf numFmtId="0" fontId="3" fillId="0" borderId="0"/>
    <xf numFmtId="0" fontId="4" fillId="0" borderId="0"/>
  </cellStyleXfs>
  <cellXfs count="160">
    <xf numFmtId="0" fontId="0" fillId="0" borderId="0" xfId="0"/>
    <xf numFmtId="0" fontId="5" fillId="0" borderId="0" xfId="2" applyFont="1" applyAlignment="1">
      <alignment horizontal="center"/>
    </xf>
    <xf numFmtId="43" fontId="6" fillId="0" borderId="0" xfId="3" applyFont="1" applyAlignment="1">
      <alignment horizontal="right"/>
    </xf>
    <xf numFmtId="0" fontId="5" fillId="0" borderId="0" xfId="2" applyFont="1"/>
    <xf numFmtId="0" fontId="7" fillId="0" borderId="4" xfId="0" applyFont="1" applyBorder="1" applyAlignment="1">
      <alignment horizontal="center" vertical="center" wrapText="1"/>
    </xf>
    <xf numFmtId="43" fontId="6" fillId="0" borderId="0" xfId="3" applyFont="1" applyAlignment="1">
      <alignment horizontal="right" vertical="center"/>
    </xf>
    <xf numFmtId="3" fontId="5" fillId="0" borderId="0" xfId="2" applyNumberFormat="1" applyFont="1"/>
    <xf numFmtId="0" fontId="9" fillId="0" borderId="1" xfId="2" applyFont="1" applyBorder="1" applyAlignment="1">
      <alignment horizontal="left" vertical="center"/>
    </xf>
    <xf numFmtId="43" fontId="5" fillId="0" borderId="0" xfId="3" applyFont="1"/>
    <xf numFmtId="0" fontId="6" fillId="0" borderId="0" xfId="0" applyFont="1" applyAlignment="1">
      <alignment horizontal="center" vertical="center"/>
    </xf>
    <xf numFmtId="0" fontId="13" fillId="0" borderId="0" xfId="0" applyFont="1" applyAlignment="1">
      <alignment vertical="center"/>
    </xf>
    <xf numFmtId="0" fontId="14" fillId="0" borderId="0" xfId="0" applyFont="1" applyAlignment="1">
      <alignment wrapText="1"/>
    </xf>
    <xf numFmtId="0" fontId="14" fillId="0" borderId="0" xfId="0" applyFont="1" applyAlignment="1">
      <alignment horizontal="center" vertical="center"/>
    </xf>
    <xf numFmtId="3" fontId="14" fillId="0" borderId="0" xfId="0" applyNumberFormat="1" applyFont="1" applyAlignment="1">
      <alignment horizontal="center" vertical="center"/>
    </xf>
    <xf numFmtId="0" fontId="15" fillId="4" borderId="10" xfId="0" applyFont="1" applyFill="1" applyBorder="1" applyAlignment="1">
      <alignment horizontal="center" vertical="center" wrapText="1"/>
    </xf>
    <xf numFmtId="1" fontId="15" fillId="4" borderId="15" xfId="0" applyNumberFormat="1" applyFont="1" applyFill="1" applyBorder="1" applyAlignment="1">
      <alignment horizontal="center" vertical="center" shrinkToFit="1"/>
    </xf>
    <xf numFmtId="0" fontId="15" fillId="4" borderId="15"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5" fillId="0" borderId="0" xfId="0" applyFont="1"/>
    <xf numFmtId="3" fontId="7" fillId="0" borderId="7" xfId="0" applyNumberFormat="1" applyFont="1" applyBorder="1" applyAlignment="1">
      <alignment horizontal="right" vertical="center" wrapText="1"/>
    </xf>
    <xf numFmtId="0" fontId="8" fillId="0" borderId="13" xfId="2" applyFont="1" applyBorder="1" applyAlignment="1">
      <alignment vertical="center"/>
    </xf>
    <xf numFmtId="164" fontId="8" fillId="0" borderId="14" xfId="2" applyNumberFormat="1" applyFont="1" applyBorder="1" applyAlignment="1">
      <alignment horizontal="right" vertical="center"/>
    </xf>
    <xf numFmtId="0" fontId="18" fillId="0" borderId="0" xfId="0" applyFont="1" applyAlignment="1">
      <alignment vertical="top" wrapText="1"/>
    </xf>
    <xf numFmtId="0" fontId="19" fillId="0" borderId="0" xfId="0" applyFont="1"/>
    <xf numFmtId="0" fontId="19" fillId="0" borderId="0" xfId="0" applyFont="1" applyAlignment="1">
      <alignment vertical="top" wrapText="1"/>
    </xf>
    <xf numFmtId="0" fontId="5" fillId="0" borderId="0" xfId="0" applyFont="1" applyAlignment="1">
      <alignment horizontal="right"/>
    </xf>
    <xf numFmtId="43" fontId="5" fillId="0" borderId="0" xfId="3" applyFont="1" applyAlignment="1">
      <alignment wrapText="1"/>
    </xf>
    <xf numFmtId="0" fontId="5" fillId="0" borderId="0" xfId="2" applyFont="1" applyAlignment="1">
      <alignment wrapText="1"/>
    </xf>
    <xf numFmtId="0" fontId="12" fillId="0" borderId="7" xfId="0" applyFont="1" applyBorder="1" applyAlignment="1">
      <alignment horizontal="left" vertical="center" indent="2"/>
    </xf>
    <xf numFmtId="3" fontId="12" fillId="3" borderId="8" xfId="0" applyNumberFormat="1" applyFont="1" applyFill="1" applyBorder="1" applyAlignment="1">
      <alignment horizontal="right" vertical="center"/>
    </xf>
    <xf numFmtId="164" fontId="5" fillId="0" borderId="0" xfId="3" applyNumberFormat="1" applyFont="1"/>
    <xf numFmtId="0" fontId="20" fillId="0" borderId="1" xfId="2" applyFont="1" applyBorder="1" applyAlignment="1">
      <alignment horizontal="left" vertical="top"/>
    </xf>
    <xf numFmtId="164" fontId="20" fillId="0" borderId="1" xfId="3" applyNumberFormat="1" applyFont="1" applyBorder="1" applyAlignment="1">
      <alignment horizontal="right" vertical="top"/>
    </xf>
    <xf numFmtId="0" fontId="9" fillId="0" borderId="0" xfId="0" applyFont="1" applyAlignment="1">
      <alignment horizontal="center"/>
    </xf>
    <xf numFmtId="43" fontId="8" fillId="0" borderId="0" xfId="0" applyNumberFormat="1" applyFont="1" applyAlignment="1">
      <alignment horizontal="right"/>
    </xf>
    <xf numFmtId="0" fontId="7" fillId="0" borderId="4" xfId="0" applyFont="1" applyBorder="1" applyAlignment="1">
      <alignment vertical="center" wrapText="1"/>
    </xf>
    <xf numFmtId="3" fontId="7" fillId="0" borderId="6" xfId="0" applyNumberFormat="1" applyFont="1" applyBorder="1" applyAlignment="1">
      <alignment horizontal="right" vertical="center" wrapText="1"/>
    </xf>
    <xf numFmtId="0" fontId="7" fillId="0" borderId="7" xfId="0" applyFont="1" applyBorder="1" applyAlignment="1">
      <alignment vertical="center" wrapText="1"/>
    </xf>
    <xf numFmtId="3" fontId="17" fillId="0" borderId="8" xfId="0" applyNumberFormat="1" applyFont="1" applyBorder="1" applyAlignment="1">
      <alignment horizontal="right" vertical="center" wrapText="1"/>
    </xf>
    <xf numFmtId="0" fontId="12" fillId="0" borderId="7" xfId="0" applyFont="1" applyBorder="1" applyAlignment="1">
      <alignment vertical="center" wrapText="1"/>
    </xf>
    <xf numFmtId="3" fontId="13" fillId="0" borderId="8" xfId="0" applyNumberFormat="1" applyFont="1" applyBorder="1" applyAlignment="1">
      <alignment horizontal="right" vertical="center" wrapText="1"/>
    </xf>
    <xf numFmtId="3" fontId="7" fillId="0" borderId="8" xfId="0" applyNumberFormat="1" applyFont="1" applyBorder="1" applyAlignment="1">
      <alignment horizontal="right" vertical="center" wrapText="1"/>
    </xf>
    <xf numFmtId="3" fontId="12" fillId="0" borderId="8" xfId="0" applyNumberFormat="1" applyFont="1" applyBorder="1" applyAlignment="1">
      <alignment horizontal="right" vertical="center" wrapText="1"/>
    </xf>
    <xf numFmtId="0" fontId="5" fillId="0" borderId="0" xfId="2" applyFont="1" applyAlignment="1">
      <alignment vertical="center"/>
    </xf>
    <xf numFmtId="0" fontId="17" fillId="0" borderId="0" xfId="0" applyFont="1" applyAlignment="1">
      <alignment horizontal="center" vertical="center"/>
    </xf>
    <xf numFmtId="3" fontId="17" fillId="0" borderId="0" xfId="0" applyNumberFormat="1" applyFont="1" applyAlignment="1">
      <alignment horizontal="right" vertical="center"/>
    </xf>
    <xf numFmtId="164" fontId="5" fillId="0" borderId="0" xfId="2" applyNumberFormat="1" applyFont="1" applyAlignment="1">
      <alignment vertical="center"/>
    </xf>
    <xf numFmtId="164" fontId="20" fillId="0" borderId="1" xfId="2" applyNumberFormat="1" applyFont="1" applyBorder="1" applyAlignment="1">
      <alignment horizontal="left" vertical="top"/>
    </xf>
    <xf numFmtId="43" fontId="20" fillId="0" borderId="2" xfId="3" applyFont="1" applyBorder="1" applyAlignment="1">
      <alignment horizontal="right" vertical="top"/>
    </xf>
    <xf numFmtId="164" fontId="5" fillId="0" borderId="0" xfId="1" applyNumberFormat="1" applyFont="1"/>
    <xf numFmtId="164" fontId="5" fillId="2" borderId="0" xfId="1" applyNumberFormat="1" applyFont="1" applyFill="1"/>
    <xf numFmtId="0" fontId="17" fillId="5" borderId="4" xfId="0" applyFont="1" applyFill="1" applyBorder="1" applyAlignment="1">
      <alignment vertical="center"/>
    </xf>
    <xf numFmtId="3" fontId="17" fillId="5" borderId="6" xfId="0" applyNumberFormat="1" applyFont="1" applyFill="1" applyBorder="1" applyAlignment="1">
      <alignment horizontal="right" vertical="center"/>
    </xf>
    <xf numFmtId="0" fontId="13" fillId="0" borderId="7" xfId="0" applyFont="1" applyBorder="1" applyAlignment="1">
      <alignment vertical="center"/>
    </xf>
    <xf numFmtId="3" fontId="17" fillId="0" borderId="8" xfId="0" applyNumberFormat="1" applyFont="1" applyBorder="1" applyAlignment="1">
      <alignment horizontal="right" vertical="center"/>
    </xf>
    <xf numFmtId="164" fontId="18" fillId="0" borderId="1" xfId="2" applyNumberFormat="1" applyFont="1" applyBorder="1" applyAlignment="1">
      <alignment horizontal="left" vertical="top"/>
    </xf>
    <xf numFmtId="43" fontId="18" fillId="0" borderId="2" xfId="3" applyFont="1" applyBorder="1" applyAlignment="1">
      <alignment horizontal="right" vertical="center"/>
    </xf>
    <xf numFmtId="0" fontId="13" fillId="0" borderId="0" xfId="2" applyFont="1" applyAlignment="1">
      <alignment vertical="center"/>
    </xf>
    <xf numFmtId="0" fontId="7" fillId="0" borderId="4" xfId="0" applyFont="1" applyBorder="1" applyAlignment="1">
      <alignment horizontal="right" vertical="center" wrapText="1"/>
    </xf>
    <xf numFmtId="43" fontId="13" fillId="0" borderId="0" xfId="3" applyFont="1" applyAlignment="1">
      <alignment horizontal="right" vertical="center"/>
    </xf>
    <xf numFmtId="0" fontId="17" fillId="0" borderId="4" xfId="0" applyFont="1" applyBorder="1" applyAlignment="1">
      <alignment vertical="center"/>
    </xf>
    <xf numFmtId="3" fontId="17" fillId="0" borderId="6" xfId="0" applyNumberFormat="1" applyFont="1" applyBorder="1" applyAlignment="1">
      <alignment horizontal="right" vertical="center"/>
    </xf>
    <xf numFmtId="0" fontId="13" fillId="0" borderId="7" xfId="0" applyFont="1" applyBorder="1" applyAlignment="1">
      <alignment horizontal="left" vertical="center" indent="1"/>
    </xf>
    <xf numFmtId="3" fontId="13" fillId="0" borderId="8" xfId="0" applyNumberFormat="1" applyFont="1" applyBorder="1" applyAlignment="1">
      <alignment horizontal="right" vertical="center"/>
    </xf>
    <xf numFmtId="0" fontId="17" fillId="0" borderId="7" xfId="0" applyFont="1" applyBorder="1" applyAlignment="1">
      <alignment vertical="center"/>
    </xf>
    <xf numFmtId="0" fontId="17" fillId="0" borderId="7" xfId="0" applyFont="1" applyBorder="1" applyAlignment="1">
      <alignment vertical="center" wrapText="1"/>
    </xf>
    <xf numFmtId="0" fontId="13" fillId="0" borderId="7" xfId="0" applyFont="1" applyBorder="1" applyAlignment="1">
      <alignment vertical="center" wrapText="1"/>
    </xf>
    <xf numFmtId="0" fontId="13" fillId="0" borderId="8" xfId="0" applyFont="1" applyBorder="1" applyAlignment="1">
      <alignment horizontal="right" vertical="center" wrapText="1"/>
    </xf>
    <xf numFmtId="3" fontId="17" fillId="0" borderId="4" xfId="0" applyNumberFormat="1" applyFont="1" applyBorder="1" applyAlignment="1">
      <alignment horizontal="right" vertical="center" wrapText="1"/>
    </xf>
    <xf numFmtId="3" fontId="13" fillId="0" borderId="8" xfId="0" applyNumberFormat="1" applyFont="1" applyBorder="1" applyAlignment="1">
      <alignment horizontal="right" vertical="center" indent="1"/>
    </xf>
    <xf numFmtId="0" fontId="13" fillId="0" borderId="8" xfId="0" applyFont="1" applyBorder="1" applyAlignment="1">
      <alignment horizontal="right" vertical="center" indent="1"/>
    </xf>
    <xf numFmtId="0" fontId="13" fillId="0" borderId="4" xfId="0" applyFont="1" applyBorder="1" applyAlignment="1">
      <alignment horizontal="left" vertical="center" indent="1"/>
    </xf>
    <xf numFmtId="3" fontId="13" fillId="0" borderId="6" xfId="0" applyNumberFormat="1" applyFont="1" applyBorder="1" applyAlignment="1">
      <alignment horizontal="right" vertical="center"/>
    </xf>
    <xf numFmtId="0" fontId="13" fillId="0" borderId="7" xfId="0" applyFont="1" applyBorder="1" applyAlignment="1">
      <alignment horizontal="left" vertical="center" wrapText="1" indent="3"/>
    </xf>
    <xf numFmtId="0" fontId="17" fillId="6" borderId="4" xfId="0" applyFont="1" applyFill="1" applyBorder="1" applyAlignment="1">
      <alignment vertical="center" wrapText="1"/>
    </xf>
    <xf numFmtId="3" fontId="17" fillId="6" borderId="6" xfId="0" applyNumberFormat="1" applyFont="1" applyFill="1" applyBorder="1" applyAlignment="1">
      <alignment horizontal="right" vertical="center" wrapText="1"/>
    </xf>
    <xf numFmtId="0" fontId="17" fillId="6" borderId="7" xfId="0" applyFont="1" applyFill="1" applyBorder="1" applyAlignment="1">
      <alignment vertical="center" wrapText="1"/>
    </xf>
    <xf numFmtId="3" fontId="17" fillId="6" borderId="8" xfId="0" applyNumberFormat="1" applyFont="1" applyFill="1" applyBorder="1" applyAlignment="1">
      <alignment horizontal="right" vertical="center" wrapText="1"/>
    </xf>
    <xf numFmtId="0" fontId="7" fillId="6" borderId="4" xfId="0" applyFont="1" applyFill="1" applyBorder="1" applyAlignment="1">
      <alignment vertical="center" wrapText="1"/>
    </xf>
    <xf numFmtId="3" fontId="7" fillId="6" borderId="6" xfId="0" applyNumberFormat="1" applyFont="1" applyFill="1" applyBorder="1" applyAlignment="1">
      <alignment horizontal="right" vertical="center" wrapText="1"/>
    </xf>
    <xf numFmtId="0" fontId="7" fillId="6" borderId="7" xfId="0" applyFont="1" applyFill="1" applyBorder="1" applyAlignment="1">
      <alignment vertical="center" wrapText="1"/>
    </xf>
    <xf numFmtId="3" fontId="7" fillId="6" borderId="8" xfId="0" applyNumberFormat="1" applyFont="1" applyFill="1" applyBorder="1" applyAlignment="1">
      <alignment horizontal="right" vertical="center" wrapText="1"/>
    </xf>
    <xf numFmtId="0" fontId="17" fillId="6" borderId="4" xfId="0" applyFont="1" applyFill="1" applyBorder="1" applyAlignment="1">
      <alignment vertical="center"/>
    </xf>
    <xf numFmtId="3" fontId="17" fillId="6" borderId="6" xfId="0" applyNumberFormat="1" applyFont="1" applyFill="1" applyBorder="1" applyAlignment="1">
      <alignment horizontal="right" vertical="center"/>
    </xf>
    <xf numFmtId="0" fontId="17" fillId="6" borderId="7" xfId="0" applyFont="1" applyFill="1" applyBorder="1" applyAlignment="1">
      <alignment vertical="center"/>
    </xf>
    <xf numFmtId="3" fontId="17" fillId="6" borderId="8" xfId="0" applyNumberFormat="1" applyFont="1" applyFill="1" applyBorder="1" applyAlignment="1">
      <alignment horizontal="right" vertical="center"/>
    </xf>
    <xf numFmtId="0" fontId="7" fillId="0" borderId="4" xfId="0" applyFont="1" applyBorder="1" applyAlignment="1">
      <alignment horizontal="left" vertical="center" indent="1"/>
    </xf>
    <xf numFmtId="3" fontId="7" fillId="3" borderId="8" xfId="0" applyNumberFormat="1" applyFont="1" applyFill="1" applyBorder="1" applyAlignment="1">
      <alignment horizontal="right" vertical="center"/>
    </xf>
    <xf numFmtId="0" fontId="7" fillId="0" borderId="7" xfId="0" applyFont="1" applyBorder="1" applyAlignment="1">
      <alignment vertical="center"/>
    </xf>
    <xf numFmtId="0" fontId="7" fillId="0" borderId="7" xfId="0" applyFont="1" applyBorder="1" applyAlignment="1">
      <alignment horizontal="left" vertical="center" indent="1"/>
    </xf>
    <xf numFmtId="0" fontId="7" fillId="3" borderId="8" xfId="0" applyFont="1" applyFill="1" applyBorder="1" applyAlignment="1">
      <alignment horizontal="right" vertical="center"/>
    </xf>
    <xf numFmtId="3" fontId="7" fillId="0" borderId="8" xfId="0" applyNumberFormat="1" applyFont="1" applyBorder="1" applyAlignment="1">
      <alignment horizontal="right" vertical="center"/>
    </xf>
    <xf numFmtId="4" fontId="17" fillId="0" borderId="6" xfId="0" applyNumberFormat="1" applyFont="1" applyBorder="1" applyAlignment="1">
      <alignment horizontal="right" vertical="center"/>
    </xf>
    <xf numFmtId="0" fontId="22" fillId="0" borderId="8" xfId="0" applyFont="1" applyBorder="1" applyAlignment="1">
      <alignment vertical="center"/>
    </xf>
    <xf numFmtId="4" fontId="13" fillId="0" borderId="8" xfId="0" applyNumberFormat="1" applyFont="1" applyBorder="1" applyAlignment="1">
      <alignment horizontal="right" vertical="center"/>
    </xf>
    <xf numFmtId="0" fontId="17" fillId="0" borderId="8" xfId="0" applyFont="1" applyBorder="1" applyAlignment="1">
      <alignment horizontal="right" vertical="center"/>
    </xf>
    <xf numFmtId="4" fontId="12" fillId="0" borderId="8" xfId="0" applyNumberFormat="1" applyFont="1" applyBorder="1" applyAlignment="1">
      <alignment horizontal="right" vertical="center"/>
    </xf>
    <xf numFmtId="0" fontId="17" fillId="0" borderId="8" xfId="0" applyFont="1" applyBorder="1" applyAlignment="1">
      <alignment vertical="center"/>
    </xf>
    <xf numFmtId="4" fontId="17" fillId="0" borderId="8" xfId="0" applyNumberFormat="1" applyFont="1" applyBorder="1" applyAlignment="1">
      <alignment horizontal="right" vertical="center"/>
    </xf>
    <xf numFmtId="4" fontId="17" fillId="0" borderId="4" xfId="0" applyNumberFormat="1" applyFont="1" applyBorder="1" applyAlignment="1">
      <alignment horizontal="right" vertical="center"/>
    </xf>
    <xf numFmtId="0" fontId="7" fillId="3" borderId="7" xfId="0" applyFont="1" applyFill="1" applyBorder="1" applyAlignment="1">
      <alignment vertical="center"/>
    </xf>
    <xf numFmtId="0" fontId="12" fillId="3" borderId="7" xfId="0" applyFont="1" applyFill="1" applyBorder="1" applyAlignment="1">
      <alignment horizontal="left" vertical="center" indent="1"/>
    </xf>
    <xf numFmtId="0" fontId="12" fillId="3" borderId="7" xfId="0" applyFont="1" applyFill="1" applyBorder="1" applyAlignment="1">
      <alignment horizontal="left" vertical="center" indent="2"/>
    </xf>
    <xf numFmtId="0" fontId="12" fillId="3" borderId="7" xfId="0" applyFont="1" applyFill="1" applyBorder="1" applyAlignment="1">
      <alignment vertical="center"/>
    </xf>
    <xf numFmtId="43" fontId="6" fillId="0" borderId="0" xfId="3" applyFont="1" applyAlignment="1"/>
    <xf numFmtId="3" fontId="8" fillId="0" borderId="7" xfId="0" applyNumberFormat="1" applyFont="1" applyBorder="1" applyAlignment="1">
      <alignment vertical="center" wrapText="1"/>
    </xf>
    <xf numFmtId="43" fontId="9" fillId="0" borderId="1" xfId="3" applyFont="1" applyFill="1" applyBorder="1" applyAlignment="1">
      <alignment vertical="center"/>
    </xf>
    <xf numFmtId="3" fontId="7" fillId="3" borderId="8" xfId="0" applyNumberFormat="1" applyFont="1" applyFill="1" applyBorder="1" applyAlignment="1">
      <alignment vertical="center"/>
    </xf>
    <xf numFmtId="3" fontId="12" fillId="3" borderId="8" xfId="0" applyNumberFormat="1" applyFont="1" applyFill="1" applyBorder="1" applyAlignment="1">
      <alignment vertical="center"/>
    </xf>
    <xf numFmtId="43" fontId="5" fillId="0" borderId="0" xfId="3" applyFont="1" applyAlignment="1"/>
    <xf numFmtId="43" fontId="6" fillId="0" borderId="0" xfId="3" applyFont="1" applyAlignment="1">
      <alignment horizontal="center"/>
    </xf>
    <xf numFmtId="0" fontId="21" fillId="0" borderId="16" xfId="0" applyFont="1" applyBorder="1" applyAlignment="1">
      <alignment vertical="center" wrapText="1"/>
    </xf>
    <xf numFmtId="165" fontId="21" fillId="0" borderId="13" xfId="1" applyNumberFormat="1" applyFont="1" applyBorder="1" applyAlignment="1">
      <alignment horizontal="center" vertical="center"/>
    </xf>
    <xf numFmtId="3" fontId="21" fillId="0" borderId="13" xfId="1" applyNumberFormat="1" applyFont="1" applyBorder="1" applyAlignment="1">
      <alignment horizontal="center" vertical="center"/>
    </xf>
    <xf numFmtId="166" fontId="21" fillId="0" borderId="13" xfId="1" applyNumberFormat="1" applyFont="1" applyBorder="1" applyAlignment="1">
      <alignment horizontal="center" vertical="center"/>
    </xf>
    <xf numFmtId="0" fontId="14" fillId="0" borderId="17" xfId="0" applyFont="1" applyBorder="1" applyAlignment="1">
      <alignment horizontal="justify" vertical="center" wrapText="1"/>
    </xf>
    <xf numFmtId="0" fontId="21" fillId="0" borderId="18" xfId="0" applyFont="1" applyBorder="1" applyAlignment="1">
      <alignment vertical="center" wrapText="1"/>
    </xf>
    <xf numFmtId="165" fontId="21" fillId="0" borderId="19" xfId="1" applyNumberFormat="1" applyFont="1" applyBorder="1" applyAlignment="1">
      <alignment horizontal="center" vertical="center"/>
    </xf>
    <xf numFmtId="3" fontId="21" fillId="0" borderId="0" xfId="1" applyNumberFormat="1" applyFont="1" applyBorder="1" applyAlignment="1">
      <alignment horizontal="center" vertical="center"/>
    </xf>
    <xf numFmtId="166" fontId="21" fillId="0" borderId="19" xfId="1" applyNumberFormat="1" applyFont="1" applyBorder="1" applyAlignment="1">
      <alignment horizontal="center" vertical="center"/>
    </xf>
    <xf numFmtId="0" fontId="14" fillId="0" borderId="21" xfId="0" applyFont="1" applyBorder="1" applyAlignment="1">
      <alignment vertical="center" wrapText="1"/>
    </xf>
    <xf numFmtId="165" fontId="14" fillId="0" borderId="0" xfId="1" applyNumberFormat="1" applyFont="1" applyBorder="1" applyAlignment="1">
      <alignment horizontal="center" vertical="center"/>
    </xf>
    <xf numFmtId="3" fontId="14" fillId="0" borderId="0" xfId="1" applyNumberFormat="1" applyFont="1" applyBorder="1" applyAlignment="1">
      <alignment horizontal="center" vertical="center"/>
    </xf>
    <xf numFmtId="166" fontId="14" fillId="0" borderId="0" xfId="1" applyNumberFormat="1" applyFont="1" applyBorder="1" applyAlignment="1">
      <alignment horizontal="center" vertical="center"/>
    </xf>
    <xf numFmtId="0" fontId="14" fillId="0" borderId="23" xfId="0" applyFont="1" applyBorder="1" applyAlignment="1">
      <alignment vertical="center" wrapText="1"/>
    </xf>
    <xf numFmtId="165" fontId="14" fillId="0" borderId="14" xfId="1" applyNumberFormat="1" applyFont="1" applyBorder="1" applyAlignment="1">
      <alignment horizontal="center" vertical="center"/>
    </xf>
    <xf numFmtId="3" fontId="14" fillId="0" borderId="14" xfId="1" applyNumberFormat="1" applyFont="1" applyBorder="1" applyAlignment="1">
      <alignment horizontal="center" vertical="center"/>
    </xf>
    <xf numFmtId="167" fontId="14" fillId="0" borderId="14" xfId="1" applyNumberFormat="1" applyFont="1" applyBorder="1" applyAlignment="1">
      <alignment horizontal="center" vertical="center"/>
    </xf>
    <xf numFmtId="0" fontId="14" fillId="0" borderId="24" xfId="0" applyFont="1" applyBorder="1" applyAlignment="1">
      <alignment horizontal="justify" vertical="center"/>
    </xf>
    <xf numFmtId="0" fontId="21" fillId="0" borderId="16" xfId="0" applyFont="1" applyBorder="1" applyAlignment="1">
      <alignment vertical="center"/>
    </xf>
    <xf numFmtId="0" fontId="21" fillId="0" borderId="17" xfId="0" applyFont="1" applyBorder="1" applyAlignment="1">
      <alignment horizontal="justify" vertical="center"/>
    </xf>
    <xf numFmtId="3" fontId="21" fillId="0" borderId="19" xfId="1" applyNumberFormat="1" applyFont="1" applyBorder="1" applyAlignment="1">
      <alignment horizontal="center" vertical="center"/>
    </xf>
    <xf numFmtId="0" fontId="14" fillId="0" borderId="21" xfId="0" applyFont="1" applyBorder="1" applyAlignment="1">
      <alignment horizontal="left" vertical="center" wrapText="1"/>
    </xf>
    <xf numFmtId="0" fontId="21" fillId="0" borderId="16" xfId="0" applyFont="1" applyBorder="1" applyAlignment="1">
      <alignment horizontal="left" vertical="center" wrapText="1"/>
    </xf>
    <xf numFmtId="0" fontId="14" fillId="0" borderId="17" xfId="0" applyFont="1" applyBorder="1" applyAlignment="1">
      <alignment vertical="center" wrapText="1"/>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5" fillId="0" borderId="0" xfId="2" applyFont="1" applyAlignment="1">
      <alignment horizontal="center"/>
    </xf>
    <xf numFmtId="0" fontId="9" fillId="0" borderId="0" xfId="0" applyFont="1" applyAlignment="1">
      <alignment horizontal="center"/>
    </xf>
    <xf numFmtId="0" fontId="15" fillId="4" borderId="5" xfId="0" applyFont="1" applyFill="1" applyBorder="1" applyAlignment="1">
      <alignment horizontal="center" vertical="center"/>
    </xf>
    <xf numFmtId="0" fontId="15" fillId="4" borderId="6" xfId="0" applyFont="1" applyFill="1" applyBorder="1" applyAlignment="1">
      <alignment horizontal="center" vertical="center"/>
    </xf>
    <xf numFmtId="0" fontId="17" fillId="6" borderId="5" xfId="0" applyFont="1" applyFill="1" applyBorder="1" applyAlignment="1">
      <alignment horizontal="left" vertical="center" wrapText="1"/>
    </xf>
    <xf numFmtId="0" fontId="17" fillId="6" borderId="6" xfId="0" applyFont="1" applyFill="1" applyBorder="1" applyAlignment="1">
      <alignment horizontal="left" vertical="center" wrapText="1"/>
    </xf>
    <xf numFmtId="0" fontId="15" fillId="4" borderId="10" xfId="0" applyFont="1" applyFill="1" applyBorder="1" applyAlignment="1">
      <alignment horizontal="center" vertical="center"/>
    </xf>
    <xf numFmtId="0" fontId="15" fillId="4" borderId="11" xfId="0" applyFont="1" applyFill="1" applyBorder="1" applyAlignment="1">
      <alignment horizontal="center" vertical="center"/>
    </xf>
    <xf numFmtId="0" fontId="5" fillId="0" borderId="0" xfId="0" applyFont="1" applyAlignment="1">
      <alignment horizontal="center"/>
    </xf>
    <xf numFmtId="0" fontId="18" fillId="0" borderId="0" xfId="0" applyFont="1" applyAlignment="1">
      <alignment horizontal="left" vertical="top" wrapText="1"/>
    </xf>
    <xf numFmtId="0" fontId="19" fillId="0" borderId="0" xfId="0" applyFont="1" applyAlignment="1">
      <alignment horizontal="left" vertical="top" wrapText="1"/>
    </xf>
    <xf numFmtId="0" fontId="6" fillId="0" borderId="0" xfId="0" applyFont="1" applyAlignment="1">
      <alignment horizontal="center" vertical="center"/>
    </xf>
    <xf numFmtId="0" fontId="5" fillId="0" borderId="0" xfId="0" applyFont="1" applyAlignment="1">
      <alignment horizontal="center" vertical="center"/>
    </xf>
    <xf numFmtId="0" fontId="14" fillId="0" borderId="20" xfId="0" applyFont="1" applyBorder="1" applyAlignment="1">
      <alignment horizontal="justify" vertical="center" wrapText="1"/>
    </xf>
    <xf numFmtId="0" fontId="14" fillId="0" borderId="22" xfId="0" applyFont="1" applyBorder="1" applyAlignment="1">
      <alignment horizontal="justify" vertical="center" wrapText="1"/>
    </xf>
    <xf numFmtId="0" fontId="14" fillId="0" borderId="24" xfId="0" applyFont="1" applyBorder="1" applyAlignment="1">
      <alignment horizontal="justify" vertical="center" wrapText="1"/>
    </xf>
    <xf numFmtId="0" fontId="11" fillId="0" borderId="12" xfId="0" applyFont="1" applyBorder="1" applyAlignment="1">
      <alignment horizontal="left" vertical="center" wrapText="1"/>
    </xf>
    <xf numFmtId="0" fontId="11" fillId="0" borderId="0" xfId="0" applyFont="1" applyAlignment="1">
      <alignment horizontal="left" vertical="center" wrapText="1"/>
    </xf>
    <xf numFmtId="0" fontId="11" fillId="0" borderId="9" xfId="0" applyFont="1" applyBorder="1" applyAlignment="1">
      <alignment horizontal="left" vertical="center" wrapText="1"/>
    </xf>
    <xf numFmtId="0" fontId="10" fillId="4" borderId="4" xfId="0" applyFont="1" applyFill="1" applyBorder="1" applyAlignment="1">
      <alignment horizontal="center" vertical="center"/>
    </xf>
    <xf numFmtId="164" fontId="20" fillId="0" borderId="3" xfId="1" applyNumberFormat="1" applyFont="1" applyBorder="1" applyAlignment="1">
      <alignment horizontal="left" vertical="top"/>
    </xf>
    <xf numFmtId="164" fontId="20" fillId="0" borderId="0" xfId="1" applyNumberFormat="1" applyFont="1" applyBorder="1" applyAlignment="1">
      <alignment horizontal="right" vertical="top"/>
    </xf>
    <xf numFmtId="0" fontId="5" fillId="0" borderId="0" xfId="0" applyFont="1" applyAlignment="1">
      <alignment horizontal="justify" vertical="center"/>
    </xf>
  </cellXfs>
  <cellStyles count="6">
    <cellStyle name="Millares" xfId="1" builtinId="3"/>
    <cellStyle name="Millares 2" xfId="3" xr:uid="{00000000-0005-0000-0000-000001000000}"/>
    <cellStyle name="Normal" xfId="0" builtinId="0"/>
    <cellStyle name="Normal 2" xfId="2" xr:uid="{00000000-0005-0000-0000-000003000000}"/>
    <cellStyle name="Normal 3" xfId="4" xr:uid="{00000000-0005-0000-0000-000004000000}"/>
    <cellStyle name="Normal 4"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3019424</xdr:colOff>
      <xdr:row>2</xdr:row>
      <xdr:rowOff>180974</xdr:rowOff>
    </xdr:to>
    <xdr:pic>
      <xdr:nvPicPr>
        <xdr:cNvPr id="2" name="Imagen 5">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749" t="9086" r="44285" b="81827"/>
        <a:stretch/>
      </xdr:blipFill>
      <xdr:spPr bwMode="auto">
        <a:xfrm>
          <a:off x="0" y="0"/>
          <a:ext cx="3019424" cy="75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3019424</xdr:colOff>
      <xdr:row>3</xdr:row>
      <xdr:rowOff>219075</xdr:rowOff>
    </xdr:to>
    <xdr:pic>
      <xdr:nvPicPr>
        <xdr:cNvPr id="2" name="Imagen 5">
          <a:extLst>
            <a:ext uri="{FF2B5EF4-FFF2-40B4-BE49-F238E27FC236}">
              <a16:creationId xmlns:a16="http://schemas.microsoft.com/office/drawing/2014/main" id="{00000000-0008-0000-09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749" t="9086" r="44285" b="81827"/>
        <a:stretch/>
      </xdr:blipFill>
      <xdr:spPr bwMode="auto">
        <a:xfrm>
          <a:off x="0" y="0"/>
          <a:ext cx="3019424"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xdr:colOff>
      <xdr:row>0</xdr:row>
      <xdr:rowOff>2</xdr:rowOff>
    </xdr:from>
    <xdr:to>
      <xdr:col>1</xdr:col>
      <xdr:colOff>552450</xdr:colOff>
      <xdr:row>2</xdr:row>
      <xdr:rowOff>228601</xdr:rowOff>
    </xdr:to>
    <xdr:pic>
      <xdr:nvPicPr>
        <xdr:cNvPr id="2" name="Imagen 5">
          <a:extLst>
            <a:ext uri="{FF2B5EF4-FFF2-40B4-BE49-F238E27FC236}">
              <a16:creationId xmlns:a16="http://schemas.microsoft.com/office/drawing/2014/main" id="{00000000-0008-0000-0A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749" t="9086" r="44285" b="81827"/>
        <a:stretch/>
      </xdr:blipFill>
      <xdr:spPr bwMode="auto">
        <a:xfrm>
          <a:off x="1" y="2"/>
          <a:ext cx="3019424" cy="75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3629025</xdr:colOff>
      <xdr:row>3</xdr:row>
      <xdr:rowOff>257175</xdr:rowOff>
    </xdr:to>
    <xdr:pic>
      <xdr:nvPicPr>
        <xdr:cNvPr id="2" name="Imagen 5">
          <a:extLst>
            <a:ext uri="{FF2B5EF4-FFF2-40B4-BE49-F238E27FC236}">
              <a16:creationId xmlns:a16="http://schemas.microsoft.com/office/drawing/2014/main" id="{00000000-0008-0000-0B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749" t="9086" r="44285" b="81827"/>
        <a:stretch/>
      </xdr:blipFill>
      <xdr:spPr bwMode="auto">
        <a:xfrm>
          <a:off x="0" y="0"/>
          <a:ext cx="3629025"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3019424</xdr:colOff>
      <xdr:row>2</xdr:row>
      <xdr:rowOff>219074</xdr:rowOff>
    </xdr:to>
    <xdr:pic>
      <xdr:nvPicPr>
        <xdr:cNvPr id="2" name="Imagen 5">
          <a:extLst>
            <a:ext uri="{FF2B5EF4-FFF2-40B4-BE49-F238E27FC236}">
              <a16:creationId xmlns:a16="http://schemas.microsoft.com/office/drawing/2014/main" id="{00000000-0008-0000-01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749" t="9086" r="44285" b="81827"/>
        <a:stretch/>
      </xdr:blipFill>
      <xdr:spPr bwMode="auto">
        <a:xfrm>
          <a:off x="0" y="0"/>
          <a:ext cx="3019424" cy="75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3019424</xdr:colOff>
      <xdr:row>2</xdr:row>
      <xdr:rowOff>180974</xdr:rowOff>
    </xdr:to>
    <xdr:pic>
      <xdr:nvPicPr>
        <xdr:cNvPr id="2" name="Imagen 5">
          <a:extLst>
            <a:ext uri="{FF2B5EF4-FFF2-40B4-BE49-F238E27FC236}">
              <a16:creationId xmlns:a16="http://schemas.microsoft.com/office/drawing/2014/main" id="{00000000-0008-0000-02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749" t="9086" r="44285" b="81827"/>
        <a:stretch/>
      </xdr:blipFill>
      <xdr:spPr bwMode="auto">
        <a:xfrm>
          <a:off x="0" y="0"/>
          <a:ext cx="3019424" cy="75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3019424</xdr:colOff>
      <xdr:row>2</xdr:row>
      <xdr:rowOff>180974</xdr:rowOff>
    </xdr:to>
    <xdr:pic>
      <xdr:nvPicPr>
        <xdr:cNvPr id="2" name="Imagen 5">
          <a:extLst>
            <a:ext uri="{FF2B5EF4-FFF2-40B4-BE49-F238E27FC236}">
              <a16:creationId xmlns:a16="http://schemas.microsoft.com/office/drawing/2014/main" id="{00000000-0008-0000-03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749" t="9086" r="44285" b="81827"/>
        <a:stretch/>
      </xdr:blipFill>
      <xdr:spPr bwMode="auto">
        <a:xfrm>
          <a:off x="0" y="0"/>
          <a:ext cx="3019424" cy="75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3019424</xdr:colOff>
      <xdr:row>2</xdr:row>
      <xdr:rowOff>180974</xdr:rowOff>
    </xdr:to>
    <xdr:pic>
      <xdr:nvPicPr>
        <xdr:cNvPr id="2" name="Imagen 5">
          <a:extLst>
            <a:ext uri="{FF2B5EF4-FFF2-40B4-BE49-F238E27FC236}">
              <a16:creationId xmlns:a16="http://schemas.microsoft.com/office/drawing/2014/main" id="{00000000-0008-0000-04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749" t="9086" r="44285" b="81827"/>
        <a:stretch/>
      </xdr:blipFill>
      <xdr:spPr bwMode="auto">
        <a:xfrm>
          <a:off x="0" y="0"/>
          <a:ext cx="3019424" cy="75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3019424</xdr:colOff>
      <xdr:row>2</xdr:row>
      <xdr:rowOff>180974</xdr:rowOff>
    </xdr:to>
    <xdr:pic>
      <xdr:nvPicPr>
        <xdr:cNvPr id="2" name="Imagen 5">
          <a:extLst>
            <a:ext uri="{FF2B5EF4-FFF2-40B4-BE49-F238E27FC236}">
              <a16:creationId xmlns:a16="http://schemas.microsoft.com/office/drawing/2014/main" id="{00000000-0008-0000-05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749" t="9086" r="44285" b="81827"/>
        <a:stretch/>
      </xdr:blipFill>
      <xdr:spPr bwMode="auto">
        <a:xfrm>
          <a:off x="0" y="0"/>
          <a:ext cx="3019424" cy="75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3019424</xdr:colOff>
      <xdr:row>2</xdr:row>
      <xdr:rowOff>219074</xdr:rowOff>
    </xdr:to>
    <xdr:pic>
      <xdr:nvPicPr>
        <xdr:cNvPr id="2" name="Imagen 5">
          <a:extLst>
            <a:ext uri="{FF2B5EF4-FFF2-40B4-BE49-F238E27FC236}">
              <a16:creationId xmlns:a16="http://schemas.microsoft.com/office/drawing/2014/main" id="{00000000-0008-0000-06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749" t="9086" r="44285" b="81827"/>
        <a:stretch/>
      </xdr:blipFill>
      <xdr:spPr bwMode="auto">
        <a:xfrm>
          <a:off x="0" y="0"/>
          <a:ext cx="3019424" cy="75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3019424</xdr:colOff>
      <xdr:row>3</xdr:row>
      <xdr:rowOff>28575</xdr:rowOff>
    </xdr:to>
    <xdr:pic>
      <xdr:nvPicPr>
        <xdr:cNvPr id="2" name="Imagen 5">
          <a:extLst>
            <a:ext uri="{FF2B5EF4-FFF2-40B4-BE49-F238E27FC236}">
              <a16:creationId xmlns:a16="http://schemas.microsoft.com/office/drawing/2014/main" id="{00000000-0008-0000-07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749" t="9086" r="44285" b="81827"/>
        <a:stretch/>
      </xdr:blipFill>
      <xdr:spPr bwMode="auto">
        <a:xfrm>
          <a:off x="0" y="0"/>
          <a:ext cx="3019424"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3019424</xdr:colOff>
      <xdr:row>2</xdr:row>
      <xdr:rowOff>247650</xdr:rowOff>
    </xdr:to>
    <xdr:pic>
      <xdr:nvPicPr>
        <xdr:cNvPr id="2" name="Imagen 5">
          <a:extLst>
            <a:ext uri="{FF2B5EF4-FFF2-40B4-BE49-F238E27FC236}">
              <a16:creationId xmlns:a16="http://schemas.microsoft.com/office/drawing/2014/main" id="{00000000-0008-0000-08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749" t="9086" r="44285" b="81827"/>
        <a:stretch/>
      </xdr:blipFill>
      <xdr:spPr bwMode="auto">
        <a:xfrm>
          <a:off x="0" y="0"/>
          <a:ext cx="3019424"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12"/>
  <sheetViews>
    <sheetView topLeftCell="A18" workbookViewId="0">
      <selection activeCell="A27" sqref="A27"/>
    </sheetView>
  </sheetViews>
  <sheetFormatPr baseColWidth="10" defaultColWidth="9.140625" defaultRowHeight="15"/>
  <cols>
    <col min="1" max="1" width="100.7109375" style="3" customWidth="1"/>
    <col min="2" max="2" width="20.7109375" style="59" customWidth="1"/>
    <col min="3" max="3" width="9.140625" style="3"/>
    <col min="4" max="4" width="16.5703125" style="3" bestFit="1" customWidth="1"/>
    <col min="5" max="248" width="9.140625" style="3"/>
    <col min="249" max="249" width="11.42578125" style="3" customWidth="1"/>
    <col min="250" max="250" width="72.140625" style="3" bestFit="1" customWidth="1"/>
    <col min="251" max="251" width="17.140625" style="3" customWidth="1"/>
    <col min="252" max="504" width="9.140625" style="3"/>
    <col min="505" max="505" width="11.42578125" style="3" customWidth="1"/>
    <col min="506" max="506" width="72.140625" style="3" bestFit="1" customWidth="1"/>
    <col min="507" max="507" width="17.140625" style="3" customWidth="1"/>
    <col min="508" max="760" width="9.140625" style="3"/>
    <col min="761" max="761" width="11.42578125" style="3" customWidth="1"/>
    <col min="762" max="762" width="72.140625" style="3" bestFit="1" customWidth="1"/>
    <col min="763" max="763" width="17.140625" style="3" customWidth="1"/>
    <col min="764" max="1016" width="9.140625" style="3"/>
    <col min="1017" max="1017" width="11.42578125" style="3" customWidth="1"/>
    <col min="1018" max="1018" width="72.140625" style="3" bestFit="1" customWidth="1"/>
    <col min="1019" max="1019" width="17.140625" style="3" customWidth="1"/>
    <col min="1020" max="1272" width="9.140625" style="3"/>
    <col min="1273" max="1273" width="11.42578125" style="3" customWidth="1"/>
    <col min="1274" max="1274" width="72.140625" style="3" bestFit="1" customWidth="1"/>
    <col min="1275" max="1275" width="17.140625" style="3" customWidth="1"/>
    <col min="1276" max="1528" width="9.140625" style="3"/>
    <col min="1529" max="1529" width="11.42578125" style="3" customWidth="1"/>
    <col min="1530" max="1530" width="72.140625" style="3" bestFit="1" customWidth="1"/>
    <col min="1531" max="1531" width="17.140625" style="3" customWidth="1"/>
    <col min="1532" max="1784" width="9.140625" style="3"/>
    <col min="1785" max="1785" width="11.42578125" style="3" customWidth="1"/>
    <col min="1786" max="1786" width="72.140625" style="3" bestFit="1" customWidth="1"/>
    <col min="1787" max="1787" width="17.140625" style="3" customWidth="1"/>
    <col min="1788" max="2040" width="9.140625" style="3"/>
    <col min="2041" max="2041" width="11.42578125" style="3" customWidth="1"/>
    <col min="2042" max="2042" width="72.140625" style="3" bestFit="1" customWidth="1"/>
    <col min="2043" max="2043" width="17.140625" style="3" customWidth="1"/>
    <col min="2044" max="2296" width="9.140625" style="3"/>
    <col min="2297" max="2297" width="11.42578125" style="3" customWidth="1"/>
    <col min="2298" max="2298" width="72.140625" style="3" bestFit="1" customWidth="1"/>
    <col min="2299" max="2299" width="17.140625" style="3" customWidth="1"/>
    <col min="2300" max="2552" width="9.140625" style="3"/>
    <col min="2553" max="2553" width="11.42578125" style="3" customWidth="1"/>
    <col min="2554" max="2554" width="72.140625" style="3" bestFit="1" customWidth="1"/>
    <col min="2555" max="2555" width="17.140625" style="3" customWidth="1"/>
    <col min="2556" max="2808" width="9.140625" style="3"/>
    <col min="2809" max="2809" width="11.42578125" style="3" customWidth="1"/>
    <col min="2810" max="2810" width="72.140625" style="3" bestFit="1" customWidth="1"/>
    <col min="2811" max="2811" width="17.140625" style="3" customWidth="1"/>
    <col min="2812" max="3064" width="9.140625" style="3"/>
    <col min="3065" max="3065" width="11.42578125" style="3" customWidth="1"/>
    <col min="3066" max="3066" width="72.140625" style="3" bestFit="1" customWidth="1"/>
    <col min="3067" max="3067" width="17.140625" style="3" customWidth="1"/>
    <col min="3068" max="3320" width="9.140625" style="3"/>
    <col min="3321" max="3321" width="11.42578125" style="3" customWidth="1"/>
    <col min="3322" max="3322" width="72.140625" style="3" bestFit="1" customWidth="1"/>
    <col min="3323" max="3323" width="17.140625" style="3" customWidth="1"/>
    <col min="3324" max="3576" width="9.140625" style="3"/>
    <col min="3577" max="3577" width="11.42578125" style="3" customWidth="1"/>
    <col min="3578" max="3578" width="72.140625" style="3" bestFit="1" customWidth="1"/>
    <col min="3579" max="3579" width="17.140625" style="3" customWidth="1"/>
    <col min="3580" max="3832" width="9.140625" style="3"/>
    <col min="3833" max="3833" width="11.42578125" style="3" customWidth="1"/>
    <col min="3834" max="3834" width="72.140625" style="3" bestFit="1" customWidth="1"/>
    <col min="3835" max="3835" width="17.140625" style="3" customWidth="1"/>
    <col min="3836" max="4088" width="9.140625" style="3"/>
    <col min="4089" max="4089" width="11.42578125" style="3" customWidth="1"/>
    <col min="4090" max="4090" width="72.140625" style="3" bestFit="1" customWidth="1"/>
    <col min="4091" max="4091" width="17.140625" style="3" customWidth="1"/>
    <col min="4092" max="4344" width="9.140625" style="3"/>
    <col min="4345" max="4345" width="11.42578125" style="3" customWidth="1"/>
    <col min="4346" max="4346" width="72.140625" style="3" bestFit="1" customWidth="1"/>
    <col min="4347" max="4347" width="17.140625" style="3" customWidth="1"/>
    <col min="4348" max="4600" width="9.140625" style="3"/>
    <col min="4601" max="4601" width="11.42578125" style="3" customWidth="1"/>
    <col min="4602" max="4602" width="72.140625" style="3" bestFit="1" customWidth="1"/>
    <col min="4603" max="4603" width="17.140625" style="3" customWidth="1"/>
    <col min="4604" max="4856" width="9.140625" style="3"/>
    <col min="4857" max="4857" width="11.42578125" style="3" customWidth="1"/>
    <col min="4858" max="4858" width="72.140625" style="3" bestFit="1" customWidth="1"/>
    <col min="4859" max="4859" width="17.140625" style="3" customWidth="1"/>
    <col min="4860" max="5112" width="9.140625" style="3"/>
    <col min="5113" max="5113" width="11.42578125" style="3" customWidth="1"/>
    <col min="5114" max="5114" width="72.140625" style="3" bestFit="1" customWidth="1"/>
    <col min="5115" max="5115" width="17.140625" style="3" customWidth="1"/>
    <col min="5116" max="5368" width="9.140625" style="3"/>
    <col min="5369" max="5369" width="11.42578125" style="3" customWidth="1"/>
    <col min="5370" max="5370" width="72.140625" style="3" bestFit="1" customWidth="1"/>
    <col min="5371" max="5371" width="17.140625" style="3" customWidth="1"/>
    <col min="5372" max="5624" width="9.140625" style="3"/>
    <col min="5625" max="5625" width="11.42578125" style="3" customWidth="1"/>
    <col min="5626" max="5626" width="72.140625" style="3" bestFit="1" customWidth="1"/>
    <col min="5627" max="5627" width="17.140625" style="3" customWidth="1"/>
    <col min="5628" max="5880" width="9.140625" style="3"/>
    <col min="5881" max="5881" width="11.42578125" style="3" customWidth="1"/>
    <col min="5882" max="5882" width="72.140625" style="3" bestFit="1" customWidth="1"/>
    <col min="5883" max="5883" width="17.140625" style="3" customWidth="1"/>
    <col min="5884" max="6136" width="9.140625" style="3"/>
    <col min="6137" max="6137" width="11.42578125" style="3" customWidth="1"/>
    <col min="6138" max="6138" width="72.140625" style="3" bestFit="1" customWidth="1"/>
    <col min="6139" max="6139" width="17.140625" style="3" customWidth="1"/>
    <col min="6140" max="6392" width="9.140625" style="3"/>
    <col min="6393" max="6393" width="11.42578125" style="3" customWidth="1"/>
    <col min="6394" max="6394" width="72.140625" style="3" bestFit="1" customWidth="1"/>
    <col min="6395" max="6395" width="17.140625" style="3" customWidth="1"/>
    <col min="6396" max="6648" width="9.140625" style="3"/>
    <col min="6649" max="6649" width="11.42578125" style="3" customWidth="1"/>
    <col min="6650" max="6650" width="72.140625" style="3" bestFit="1" customWidth="1"/>
    <col min="6651" max="6651" width="17.140625" style="3" customWidth="1"/>
    <col min="6652" max="6904" width="9.140625" style="3"/>
    <col min="6905" max="6905" width="11.42578125" style="3" customWidth="1"/>
    <col min="6906" max="6906" width="72.140625" style="3" bestFit="1" customWidth="1"/>
    <col min="6907" max="6907" width="17.140625" style="3" customWidth="1"/>
    <col min="6908" max="7160" width="9.140625" style="3"/>
    <col min="7161" max="7161" width="11.42578125" style="3" customWidth="1"/>
    <col min="7162" max="7162" width="72.140625" style="3" bestFit="1" customWidth="1"/>
    <col min="7163" max="7163" width="17.140625" style="3" customWidth="1"/>
    <col min="7164" max="7416" width="9.140625" style="3"/>
    <col min="7417" max="7417" width="11.42578125" style="3" customWidth="1"/>
    <col min="7418" max="7418" width="72.140625" style="3" bestFit="1" customWidth="1"/>
    <col min="7419" max="7419" width="17.140625" style="3" customWidth="1"/>
    <col min="7420" max="7672" width="9.140625" style="3"/>
    <col min="7673" max="7673" width="11.42578125" style="3" customWidth="1"/>
    <col min="7674" max="7674" width="72.140625" style="3" bestFit="1" customWidth="1"/>
    <col min="7675" max="7675" width="17.140625" style="3" customWidth="1"/>
    <col min="7676" max="7928" width="9.140625" style="3"/>
    <col min="7929" max="7929" width="11.42578125" style="3" customWidth="1"/>
    <col min="7930" max="7930" width="72.140625" style="3" bestFit="1" customWidth="1"/>
    <col min="7931" max="7931" width="17.140625" style="3" customWidth="1"/>
    <col min="7932" max="8184" width="9.140625" style="3"/>
    <col min="8185" max="8185" width="11.42578125" style="3" customWidth="1"/>
    <col min="8186" max="8186" width="72.140625" style="3" bestFit="1" customWidth="1"/>
    <col min="8187" max="8187" width="17.140625" style="3" customWidth="1"/>
    <col min="8188" max="8440" width="9.140625" style="3"/>
    <col min="8441" max="8441" width="11.42578125" style="3" customWidth="1"/>
    <col min="8442" max="8442" width="72.140625" style="3" bestFit="1" customWidth="1"/>
    <col min="8443" max="8443" width="17.140625" style="3" customWidth="1"/>
    <col min="8444" max="8696" width="9.140625" style="3"/>
    <col min="8697" max="8697" width="11.42578125" style="3" customWidth="1"/>
    <col min="8698" max="8698" width="72.140625" style="3" bestFit="1" customWidth="1"/>
    <col min="8699" max="8699" width="17.140625" style="3" customWidth="1"/>
    <col min="8700" max="8952" width="9.140625" style="3"/>
    <col min="8953" max="8953" width="11.42578125" style="3" customWidth="1"/>
    <col min="8954" max="8954" width="72.140625" style="3" bestFit="1" customWidth="1"/>
    <col min="8955" max="8955" width="17.140625" style="3" customWidth="1"/>
    <col min="8956" max="9208" width="9.140625" style="3"/>
    <col min="9209" max="9209" width="11.42578125" style="3" customWidth="1"/>
    <col min="9210" max="9210" width="72.140625" style="3" bestFit="1" customWidth="1"/>
    <col min="9211" max="9211" width="17.140625" style="3" customWidth="1"/>
    <col min="9212" max="9464" width="9.140625" style="3"/>
    <col min="9465" max="9465" width="11.42578125" style="3" customWidth="1"/>
    <col min="9466" max="9466" width="72.140625" style="3" bestFit="1" customWidth="1"/>
    <col min="9467" max="9467" width="17.140625" style="3" customWidth="1"/>
    <col min="9468" max="9720" width="9.140625" style="3"/>
    <col min="9721" max="9721" width="11.42578125" style="3" customWidth="1"/>
    <col min="9722" max="9722" width="72.140625" style="3" bestFit="1" customWidth="1"/>
    <col min="9723" max="9723" width="17.140625" style="3" customWidth="1"/>
    <col min="9724" max="9976" width="9.140625" style="3"/>
    <col min="9977" max="9977" width="11.42578125" style="3" customWidth="1"/>
    <col min="9978" max="9978" width="72.140625" style="3" bestFit="1" customWidth="1"/>
    <col min="9979" max="9979" width="17.140625" style="3" customWidth="1"/>
    <col min="9980" max="10232" width="9.140625" style="3"/>
    <col min="10233" max="10233" width="11.42578125" style="3" customWidth="1"/>
    <col min="10234" max="10234" width="72.140625" style="3" bestFit="1" customWidth="1"/>
    <col min="10235" max="10235" width="17.140625" style="3" customWidth="1"/>
    <col min="10236" max="10488" width="9.140625" style="3"/>
    <col min="10489" max="10489" width="11.42578125" style="3" customWidth="1"/>
    <col min="10490" max="10490" width="72.140625" style="3" bestFit="1" customWidth="1"/>
    <col min="10491" max="10491" width="17.140625" style="3" customWidth="1"/>
    <col min="10492" max="10744" width="9.140625" style="3"/>
    <col min="10745" max="10745" width="11.42578125" style="3" customWidth="1"/>
    <col min="10746" max="10746" width="72.140625" style="3" bestFit="1" customWidth="1"/>
    <col min="10747" max="10747" width="17.140625" style="3" customWidth="1"/>
    <col min="10748" max="11000" width="9.140625" style="3"/>
    <col min="11001" max="11001" width="11.42578125" style="3" customWidth="1"/>
    <col min="11002" max="11002" width="72.140625" style="3" bestFit="1" customWidth="1"/>
    <col min="11003" max="11003" width="17.140625" style="3" customWidth="1"/>
    <col min="11004" max="11256" width="9.140625" style="3"/>
    <col min="11257" max="11257" width="11.42578125" style="3" customWidth="1"/>
    <col min="11258" max="11258" width="72.140625" style="3" bestFit="1" customWidth="1"/>
    <col min="11259" max="11259" width="17.140625" style="3" customWidth="1"/>
    <col min="11260" max="11512" width="9.140625" style="3"/>
    <col min="11513" max="11513" width="11.42578125" style="3" customWidth="1"/>
    <col min="11514" max="11514" width="72.140625" style="3" bestFit="1" customWidth="1"/>
    <col min="11515" max="11515" width="17.140625" style="3" customWidth="1"/>
    <col min="11516" max="11768" width="9.140625" style="3"/>
    <col min="11769" max="11769" width="11.42578125" style="3" customWidth="1"/>
    <col min="11770" max="11770" width="72.140625" style="3" bestFit="1" customWidth="1"/>
    <col min="11771" max="11771" width="17.140625" style="3" customWidth="1"/>
    <col min="11772" max="12024" width="9.140625" style="3"/>
    <col min="12025" max="12025" width="11.42578125" style="3" customWidth="1"/>
    <col min="12026" max="12026" width="72.140625" style="3" bestFit="1" customWidth="1"/>
    <col min="12027" max="12027" width="17.140625" style="3" customWidth="1"/>
    <col min="12028" max="12280" width="9.140625" style="3"/>
    <col min="12281" max="12281" width="11.42578125" style="3" customWidth="1"/>
    <col min="12282" max="12282" width="72.140625" style="3" bestFit="1" customWidth="1"/>
    <col min="12283" max="12283" width="17.140625" style="3" customWidth="1"/>
    <col min="12284" max="12536" width="9.140625" style="3"/>
    <col min="12537" max="12537" width="11.42578125" style="3" customWidth="1"/>
    <col min="12538" max="12538" width="72.140625" style="3" bestFit="1" customWidth="1"/>
    <col min="12539" max="12539" width="17.140625" style="3" customWidth="1"/>
    <col min="12540" max="12792" width="9.140625" style="3"/>
    <col min="12793" max="12793" width="11.42578125" style="3" customWidth="1"/>
    <col min="12794" max="12794" width="72.140625" style="3" bestFit="1" customWidth="1"/>
    <col min="12795" max="12795" width="17.140625" style="3" customWidth="1"/>
    <col min="12796" max="13048" width="9.140625" style="3"/>
    <col min="13049" max="13049" width="11.42578125" style="3" customWidth="1"/>
    <col min="13050" max="13050" width="72.140625" style="3" bestFit="1" customWidth="1"/>
    <col min="13051" max="13051" width="17.140625" style="3" customWidth="1"/>
    <col min="13052" max="13304" width="9.140625" style="3"/>
    <col min="13305" max="13305" width="11.42578125" style="3" customWidth="1"/>
    <col min="13306" max="13306" width="72.140625" style="3" bestFit="1" customWidth="1"/>
    <col min="13307" max="13307" width="17.140625" style="3" customWidth="1"/>
    <col min="13308" max="13560" width="9.140625" style="3"/>
    <col min="13561" max="13561" width="11.42578125" style="3" customWidth="1"/>
    <col min="13562" max="13562" width="72.140625" style="3" bestFit="1" customWidth="1"/>
    <col min="13563" max="13563" width="17.140625" style="3" customWidth="1"/>
    <col min="13564" max="13816" width="9.140625" style="3"/>
    <col min="13817" max="13817" width="11.42578125" style="3" customWidth="1"/>
    <col min="13818" max="13818" width="72.140625" style="3" bestFit="1" customWidth="1"/>
    <col min="13819" max="13819" width="17.140625" style="3" customWidth="1"/>
    <col min="13820" max="14072" width="9.140625" style="3"/>
    <col min="14073" max="14073" width="11.42578125" style="3" customWidth="1"/>
    <col min="14074" max="14074" width="72.140625" style="3" bestFit="1" customWidth="1"/>
    <col min="14075" max="14075" width="17.140625" style="3" customWidth="1"/>
    <col min="14076" max="14328" width="9.140625" style="3"/>
    <col min="14329" max="14329" width="11.42578125" style="3" customWidth="1"/>
    <col min="14330" max="14330" width="72.140625" style="3" bestFit="1" customWidth="1"/>
    <col min="14331" max="14331" width="17.140625" style="3" customWidth="1"/>
    <col min="14332" max="14584" width="9.140625" style="3"/>
    <col min="14585" max="14585" width="11.42578125" style="3" customWidth="1"/>
    <col min="14586" max="14586" width="72.140625" style="3" bestFit="1" customWidth="1"/>
    <col min="14587" max="14587" width="17.140625" style="3" customWidth="1"/>
    <col min="14588" max="14840" width="9.140625" style="3"/>
    <col min="14841" max="14841" width="11.42578125" style="3" customWidth="1"/>
    <col min="14842" max="14842" width="72.140625" style="3" bestFit="1" customWidth="1"/>
    <col min="14843" max="14843" width="17.140625" style="3" customWidth="1"/>
    <col min="14844" max="15096" width="9.140625" style="3"/>
    <col min="15097" max="15097" width="11.42578125" style="3" customWidth="1"/>
    <col min="15098" max="15098" width="72.140625" style="3" bestFit="1" customWidth="1"/>
    <col min="15099" max="15099" width="17.140625" style="3" customWidth="1"/>
    <col min="15100" max="15352" width="9.140625" style="3"/>
    <col min="15353" max="15353" width="11.42578125" style="3" customWidth="1"/>
    <col min="15354" max="15354" width="72.140625" style="3" bestFit="1" customWidth="1"/>
    <col min="15355" max="15355" width="17.140625" style="3" customWidth="1"/>
    <col min="15356" max="15608" width="9.140625" style="3"/>
    <col min="15609" max="15609" width="11.42578125" style="3" customWidth="1"/>
    <col min="15610" max="15610" width="72.140625" style="3" bestFit="1" customWidth="1"/>
    <col min="15611" max="15611" width="17.140625" style="3" customWidth="1"/>
    <col min="15612" max="15864" width="9.140625" style="3"/>
    <col min="15865" max="15865" width="11.42578125" style="3" customWidth="1"/>
    <col min="15866" max="15866" width="72.140625" style="3" bestFit="1" customWidth="1"/>
    <col min="15867" max="15867" width="17.140625" style="3" customWidth="1"/>
    <col min="15868" max="16120" width="9.140625" style="3"/>
    <col min="16121" max="16121" width="11.42578125" style="3" customWidth="1"/>
    <col min="16122" max="16122" width="72.140625" style="3" bestFit="1" customWidth="1"/>
    <col min="16123" max="16123" width="17.140625" style="3" customWidth="1"/>
    <col min="16124" max="16384" width="9.140625" style="3"/>
  </cols>
  <sheetData>
    <row r="1" spans="1:4" ht="15.75">
      <c r="B1" s="5" t="s">
        <v>0</v>
      </c>
    </row>
    <row r="2" spans="1:4" ht="15.75">
      <c r="B2" s="5"/>
    </row>
    <row r="3" spans="1:4" ht="15.75">
      <c r="B3" s="5"/>
    </row>
    <row r="4" spans="1:4">
      <c r="A4" s="137" t="s">
        <v>1</v>
      </c>
      <c r="B4" s="137"/>
    </row>
    <row r="5" spans="1:4">
      <c r="A5" s="137" t="s">
        <v>2</v>
      </c>
      <c r="B5" s="137"/>
    </row>
    <row r="6" spans="1:4" ht="15.75" thickBot="1">
      <c r="A6" s="137" t="s">
        <v>3</v>
      </c>
      <c r="B6" s="137"/>
    </row>
    <row r="7" spans="1:4" ht="15.75" thickBot="1">
      <c r="A7" s="1"/>
      <c r="B7" s="58" t="s">
        <v>4</v>
      </c>
    </row>
    <row r="8" spans="1:4" ht="16.5" thickBot="1">
      <c r="A8" s="5" t="s">
        <v>5</v>
      </c>
      <c r="B8" s="19">
        <v>70461070275</v>
      </c>
      <c r="D8" s="6"/>
    </row>
    <row r="9" spans="1:4" ht="15.75" thickBot="1">
      <c r="A9" s="55"/>
      <c r="B9" s="56"/>
    </row>
    <row r="10" spans="1:4" s="57" customFormat="1" ht="15.75" thickBot="1">
      <c r="A10" s="135" t="s">
        <v>6</v>
      </c>
      <c r="B10" s="136"/>
    </row>
    <row r="11" spans="1:4" s="57" customFormat="1" ht="15.75" thickBot="1">
      <c r="A11" s="60" t="s">
        <v>7</v>
      </c>
      <c r="B11" s="61">
        <v>326719245</v>
      </c>
    </row>
    <row r="12" spans="1:4" s="57" customFormat="1" thickBot="1">
      <c r="A12" s="62" t="s">
        <v>8</v>
      </c>
      <c r="B12" s="63">
        <v>326719245</v>
      </c>
    </row>
    <row r="13" spans="1:4" s="57" customFormat="1" ht="15.75" thickBot="1">
      <c r="A13" s="64" t="s">
        <v>9</v>
      </c>
      <c r="B13" s="54">
        <v>1371857396</v>
      </c>
    </row>
    <row r="14" spans="1:4" s="57" customFormat="1" thickBot="1">
      <c r="A14" s="62" t="s">
        <v>10</v>
      </c>
      <c r="B14" s="63">
        <v>1371857396</v>
      </c>
    </row>
    <row r="15" spans="1:4" s="57" customFormat="1" ht="15.75" thickBot="1">
      <c r="A15" s="64" t="s">
        <v>11</v>
      </c>
      <c r="B15" s="54">
        <v>41432817411</v>
      </c>
    </row>
    <row r="16" spans="1:4" s="57" customFormat="1" thickBot="1">
      <c r="A16" s="62" t="s">
        <v>12</v>
      </c>
      <c r="B16" s="63">
        <v>56000000</v>
      </c>
    </row>
    <row r="17" spans="1:2" s="57" customFormat="1" thickBot="1">
      <c r="A17" s="62" t="s">
        <v>13</v>
      </c>
      <c r="B17" s="63">
        <v>521378094</v>
      </c>
    </row>
    <row r="18" spans="1:2" s="57" customFormat="1" thickBot="1">
      <c r="A18" s="62" t="s">
        <v>14</v>
      </c>
      <c r="B18" s="63">
        <v>1577875436</v>
      </c>
    </row>
    <row r="19" spans="1:2" s="57" customFormat="1" thickBot="1">
      <c r="A19" s="62" t="s">
        <v>15</v>
      </c>
      <c r="B19" s="63">
        <v>3252249403</v>
      </c>
    </row>
    <row r="20" spans="1:2" s="57" customFormat="1" thickBot="1">
      <c r="A20" s="62" t="s">
        <v>16</v>
      </c>
      <c r="B20" s="63">
        <v>6669435570</v>
      </c>
    </row>
    <row r="21" spans="1:2" s="57" customFormat="1" thickBot="1">
      <c r="A21" s="62" t="s">
        <v>17</v>
      </c>
      <c r="B21" s="63">
        <v>122066715</v>
      </c>
    </row>
    <row r="22" spans="1:2" s="57" customFormat="1" thickBot="1">
      <c r="A22" s="62" t="s">
        <v>18</v>
      </c>
      <c r="B22" s="63">
        <v>207716686</v>
      </c>
    </row>
    <row r="23" spans="1:2" s="57" customFormat="1" thickBot="1">
      <c r="A23" s="62" t="s">
        <v>19</v>
      </c>
      <c r="B23" s="63">
        <v>60180000</v>
      </c>
    </row>
    <row r="24" spans="1:2" s="57" customFormat="1" thickBot="1">
      <c r="A24" s="62" t="s">
        <v>20</v>
      </c>
      <c r="B24" s="63">
        <v>3562593013</v>
      </c>
    </row>
    <row r="25" spans="1:2" s="57" customFormat="1" thickBot="1">
      <c r="A25" s="62" t="s">
        <v>21</v>
      </c>
      <c r="B25" s="63">
        <v>2209885944</v>
      </c>
    </row>
    <row r="26" spans="1:2" s="57" customFormat="1" thickBot="1">
      <c r="A26" s="62" t="s">
        <v>22</v>
      </c>
      <c r="B26" s="63">
        <v>105625104</v>
      </c>
    </row>
    <row r="27" spans="1:2" s="57" customFormat="1" thickBot="1">
      <c r="A27" s="62" t="s">
        <v>23</v>
      </c>
      <c r="B27" s="63">
        <v>18940831766</v>
      </c>
    </row>
    <row r="28" spans="1:2" s="57" customFormat="1" thickBot="1">
      <c r="A28" s="62" t="s">
        <v>24</v>
      </c>
      <c r="B28" s="63">
        <v>98831499</v>
      </c>
    </row>
    <row r="29" spans="1:2" s="57" customFormat="1" thickBot="1">
      <c r="A29" s="62" t="s">
        <v>25</v>
      </c>
      <c r="B29" s="63">
        <v>466229913</v>
      </c>
    </row>
    <row r="30" spans="1:2" s="57" customFormat="1" thickBot="1">
      <c r="A30" s="62" t="s">
        <v>26</v>
      </c>
      <c r="B30" s="63">
        <v>13296686</v>
      </c>
    </row>
    <row r="31" spans="1:2" s="57" customFormat="1" thickBot="1">
      <c r="A31" s="62" t="s">
        <v>27</v>
      </c>
      <c r="B31" s="63">
        <v>76581150</v>
      </c>
    </row>
    <row r="32" spans="1:2" s="57" customFormat="1" thickBot="1">
      <c r="A32" s="62" t="s">
        <v>28</v>
      </c>
      <c r="B32" s="63">
        <v>358032404</v>
      </c>
    </row>
    <row r="33" spans="1:2" s="57" customFormat="1" thickBot="1">
      <c r="A33" s="62" t="s">
        <v>29</v>
      </c>
      <c r="B33" s="63">
        <v>57617826</v>
      </c>
    </row>
    <row r="34" spans="1:2" s="57" customFormat="1" thickBot="1">
      <c r="A34" s="62" t="s">
        <v>30</v>
      </c>
      <c r="B34" s="63">
        <v>76193999</v>
      </c>
    </row>
    <row r="35" spans="1:2" s="57" customFormat="1" thickBot="1">
      <c r="A35" s="62" t="s">
        <v>31</v>
      </c>
      <c r="B35" s="63">
        <v>400915385</v>
      </c>
    </row>
    <row r="36" spans="1:2" s="57" customFormat="1" thickBot="1">
      <c r="A36" s="62" t="s">
        <v>32</v>
      </c>
      <c r="B36" s="63">
        <v>2540816789</v>
      </c>
    </row>
    <row r="37" spans="1:2" s="57" customFormat="1" thickBot="1">
      <c r="A37" s="62" t="s">
        <v>33</v>
      </c>
      <c r="B37" s="63">
        <v>7436513</v>
      </c>
    </row>
    <row r="38" spans="1:2" s="57" customFormat="1" thickBot="1">
      <c r="A38" s="62" t="s">
        <v>34</v>
      </c>
      <c r="B38" s="63">
        <v>7488224</v>
      </c>
    </row>
    <row r="39" spans="1:2" s="57" customFormat="1" thickBot="1">
      <c r="A39" s="62" t="s">
        <v>35</v>
      </c>
      <c r="B39" s="63">
        <v>43539290</v>
      </c>
    </row>
    <row r="40" spans="1:2" s="57" customFormat="1" ht="15.75" thickBot="1">
      <c r="A40" s="64" t="s">
        <v>36</v>
      </c>
      <c r="B40" s="54">
        <v>5844592390</v>
      </c>
    </row>
    <row r="41" spans="1:2" s="57" customFormat="1" thickBot="1">
      <c r="A41" s="62" t="s">
        <v>37</v>
      </c>
      <c r="B41" s="63">
        <v>187438908</v>
      </c>
    </row>
    <row r="42" spans="1:2" s="57" customFormat="1" thickBot="1">
      <c r="A42" s="62" t="s">
        <v>38</v>
      </c>
      <c r="B42" s="63">
        <v>54477277</v>
      </c>
    </row>
    <row r="43" spans="1:2" s="57" customFormat="1" thickBot="1">
      <c r="A43" s="62" t="s">
        <v>39</v>
      </c>
      <c r="B43" s="63">
        <v>327530894</v>
      </c>
    </row>
    <row r="44" spans="1:2" s="57" customFormat="1" thickBot="1">
      <c r="A44" s="62" t="s">
        <v>40</v>
      </c>
      <c r="B44" s="63">
        <v>1184476188</v>
      </c>
    </row>
    <row r="45" spans="1:2" s="57" customFormat="1" thickBot="1">
      <c r="A45" s="62" t="s">
        <v>41</v>
      </c>
      <c r="B45" s="63">
        <v>40708736</v>
      </c>
    </row>
    <row r="46" spans="1:2" s="57" customFormat="1" thickBot="1">
      <c r="A46" s="62" t="s">
        <v>42</v>
      </c>
      <c r="B46" s="63">
        <v>26092763</v>
      </c>
    </row>
    <row r="47" spans="1:2" s="57" customFormat="1" thickBot="1">
      <c r="A47" s="62" t="s">
        <v>43</v>
      </c>
      <c r="B47" s="63">
        <v>15916907</v>
      </c>
    </row>
    <row r="48" spans="1:2" s="57" customFormat="1" thickBot="1">
      <c r="A48" s="62" t="s">
        <v>44</v>
      </c>
      <c r="B48" s="63">
        <v>465175634</v>
      </c>
    </row>
    <row r="49" spans="1:2" s="57" customFormat="1" thickBot="1">
      <c r="A49" s="62" t="s">
        <v>45</v>
      </c>
      <c r="B49" s="63">
        <v>6905000</v>
      </c>
    </row>
    <row r="50" spans="1:2" s="57" customFormat="1" thickBot="1">
      <c r="A50" s="62" t="s">
        <v>46</v>
      </c>
      <c r="B50" s="63">
        <v>16069204</v>
      </c>
    </row>
    <row r="51" spans="1:2" s="57" customFormat="1" thickBot="1">
      <c r="A51" s="62" t="s">
        <v>47</v>
      </c>
      <c r="B51" s="63">
        <v>13669013</v>
      </c>
    </row>
    <row r="52" spans="1:2" s="57" customFormat="1" thickBot="1">
      <c r="A52" s="62" t="s">
        <v>48</v>
      </c>
      <c r="B52" s="63">
        <v>239852748</v>
      </c>
    </row>
    <row r="53" spans="1:2" s="57" customFormat="1" thickBot="1">
      <c r="A53" s="62" t="s">
        <v>49</v>
      </c>
      <c r="B53" s="63">
        <v>5230154</v>
      </c>
    </row>
    <row r="54" spans="1:2" s="57" customFormat="1" thickBot="1">
      <c r="A54" s="62" t="s">
        <v>50</v>
      </c>
      <c r="B54" s="63">
        <v>36930399</v>
      </c>
    </row>
    <row r="55" spans="1:2" s="57" customFormat="1" thickBot="1">
      <c r="A55" s="62" t="s">
        <v>51</v>
      </c>
      <c r="B55" s="63">
        <v>3019987171</v>
      </c>
    </row>
    <row r="56" spans="1:2" s="57" customFormat="1" thickBot="1">
      <c r="A56" s="62" t="s">
        <v>52</v>
      </c>
      <c r="B56" s="63">
        <v>27799003</v>
      </c>
    </row>
    <row r="57" spans="1:2" s="57" customFormat="1" thickBot="1">
      <c r="A57" s="62" t="s">
        <v>53</v>
      </c>
      <c r="B57" s="63">
        <v>4754555</v>
      </c>
    </row>
    <row r="58" spans="1:2" s="57" customFormat="1" thickBot="1">
      <c r="A58" s="62" t="s">
        <v>54</v>
      </c>
      <c r="B58" s="63">
        <v>8670073</v>
      </c>
    </row>
    <row r="59" spans="1:2" s="57" customFormat="1" thickBot="1">
      <c r="A59" s="62" t="s">
        <v>55</v>
      </c>
      <c r="B59" s="63">
        <v>35686805</v>
      </c>
    </row>
    <row r="60" spans="1:2" s="57" customFormat="1" thickBot="1">
      <c r="A60" s="62" t="s">
        <v>56</v>
      </c>
      <c r="B60" s="63">
        <v>29177574</v>
      </c>
    </row>
    <row r="61" spans="1:2" s="57" customFormat="1" thickBot="1">
      <c r="A61" s="62" t="s">
        <v>57</v>
      </c>
      <c r="B61" s="63">
        <v>15000000</v>
      </c>
    </row>
    <row r="62" spans="1:2" s="57" customFormat="1" thickBot="1">
      <c r="A62" s="62" t="s">
        <v>58</v>
      </c>
      <c r="B62" s="63">
        <v>11684375</v>
      </c>
    </row>
    <row r="63" spans="1:2" s="57" customFormat="1" thickBot="1">
      <c r="A63" s="62" t="s">
        <v>59</v>
      </c>
      <c r="B63" s="63">
        <v>6189996</v>
      </c>
    </row>
    <row r="64" spans="1:2" s="57" customFormat="1" thickBot="1">
      <c r="A64" s="62" t="s">
        <v>60</v>
      </c>
      <c r="B64" s="63">
        <v>9609013</v>
      </c>
    </row>
    <row r="65" spans="1:2" s="57" customFormat="1" thickBot="1">
      <c r="A65" s="62" t="s">
        <v>61</v>
      </c>
      <c r="B65" s="63">
        <v>55560000</v>
      </c>
    </row>
    <row r="66" spans="1:2" s="57" customFormat="1" ht="15.75" thickBot="1">
      <c r="A66" s="64" t="s">
        <v>62</v>
      </c>
      <c r="B66" s="54">
        <v>2702987756</v>
      </c>
    </row>
    <row r="67" spans="1:2" s="57" customFormat="1" thickBot="1">
      <c r="A67" s="62" t="s">
        <v>63</v>
      </c>
      <c r="B67" s="63">
        <v>58872205</v>
      </c>
    </row>
    <row r="68" spans="1:2" s="57" customFormat="1" thickBot="1">
      <c r="A68" s="62" t="s">
        <v>64</v>
      </c>
      <c r="B68" s="63">
        <v>13871125</v>
      </c>
    </row>
    <row r="69" spans="1:2" s="57" customFormat="1" thickBot="1">
      <c r="A69" s="62" t="s">
        <v>65</v>
      </c>
      <c r="B69" s="63">
        <v>5415579</v>
      </c>
    </row>
    <row r="70" spans="1:2" s="57" customFormat="1" thickBot="1">
      <c r="A70" s="62" t="s">
        <v>66</v>
      </c>
      <c r="B70" s="63">
        <v>2442812</v>
      </c>
    </row>
    <row r="71" spans="1:2" s="57" customFormat="1" thickBot="1">
      <c r="A71" s="62" t="s">
        <v>67</v>
      </c>
      <c r="B71" s="63">
        <v>49346187</v>
      </c>
    </row>
    <row r="72" spans="1:2" s="57" customFormat="1" thickBot="1">
      <c r="A72" s="62" t="s">
        <v>68</v>
      </c>
      <c r="B72" s="63">
        <v>14918057</v>
      </c>
    </row>
    <row r="73" spans="1:2" s="57" customFormat="1" thickBot="1">
      <c r="A73" s="62" t="s">
        <v>69</v>
      </c>
      <c r="B73" s="63">
        <v>995773572</v>
      </c>
    </row>
    <row r="74" spans="1:2" s="57" customFormat="1" thickBot="1">
      <c r="A74" s="62" t="s">
        <v>70</v>
      </c>
      <c r="B74" s="63">
        <v>27459941</v>
      </c>
    </row>
    <row r="75" spans="1:2" s="57" customFormat="1" thickBot="1">
      <c r="A75" s="62" t="s">
        <v>71</v>
      </c>
      <c r="B75" s="63">
        <v>27652779</v>
      </c>
    </row>
    <row r="76" spans="1:2" s="57" customFormat="1" thickBot="1">
      <c r="A76" s="62" t="s">
        <v>72</v>
      </c>
      <c r="B76" s="63">
        <v>38893096</v>
      </c>
    </row>
    <row r="77" spans="1:2" s="57" customFormat="1" thickBot="1">
      <c r="A77" s="62" t="s">
        <v>73</v>
      </c>
      <c r="B77" s="63">
        <v>51633201</v>
      </c>
    </row>
    <row r="78" spans="1:2" s="57" customFormat="1" thickBot="1">
      <c r="A78" s="62" t="s">
        <v>74</v>
      </c>
      <c r="B78" s="63">
        <v>27219401</v>
      </c>
    </row>
    <row r="79" spans="1:2" s="57" customFormat="1" thickBot="1">
      <c r="A79" s="62" t="s">
        <v>75</v>
      </c>
      <c r="B79" s="63">
        <v>5039562</v>
      </c>
    </row>
    <row r="80" spans="1:2" s="57" customFormat="1" thickBot="1">
      <c r="A80" s="62" t="s">
        <v>76</v>
      </c>
      <c r="B80" s="63">
        <v>110600000</v>
      </c>
    </row>
    <row r="81" spans="1:2" s="57" customFormat="1" thickBot="1">
      <c r="A81" s="62" t="s">
        <v>77</v>
      </c>
      <c r="B81" s="63">
        <v>178059095</v>
      </c>
    </row>
    <row r="82" spans="1:2" s="57" customFormat="1" thickBot="1">
      <c r="A82" s="62" t="s">
        <v>78</v>
      </c>
      <c r="B82" s="63">
        <v>24475536</v>
      </c>
    </row>
    <row r="83" spans="1:2" s="57" customFormat="1" thickBot="1">
      <c r="A83" s="62" t="s">
        <v>79</v>
      </c>
      <c r="B83" s="63">
        <v>97496758</v>
      </c>
    </row>
    <row r="84" spans="1:2" s="57" customFormat="1" thickBot="1">
      <c r="A84" s="62" t="s">
        <v>80</v>
      </c>
      <c r="B84" s="63">
        <v>54899406</v>
      </c>
    </row>
    <row r="85" spans="1:2" s="57" customFormat="1" thickBot="1">
      <c r="A85" s="62" t="s">
        <v>81</v>
      </c>
      <c r="B85" s="63">
        <v>118923336</v>
      </c>
    </row>
    <row r="86" spans="1:2" s="57" customFormat="1" thickBot="1">
      <c r="A86" s="62" t="s">
        <v>82</v>
      </c>
      <c r="B86" s="63">
        <v>2033970</v>
      </c>
    </row>
    <row r="87" spans="1:2" s="57" customFormat="1" thickBot="1">
      <c r="A87" s="62" t="s">
        <v>83</v>
      </c>
      <c r="B87" s="63">
        <v>5321220</v>
      </c>
    </row>
    <row r="88" spans="1:2" s="57" customFormat="1" thickBot="1">
      <c r="A88" s="62" t="s">
        <v>84</v>
      </c>
      <c r="B88" s="63">
        <v>3195308</v>
      </c>
    </row>
    <row r="89" spans="1:2" s="57" customFormat="1" thickBot="1">
      <c r="A89" s="62" t="s">
        <v>85</v>
      </c>
      <c r="B89" s="63">
        <v>24179712</v>
      </c>
    </row>
    <row r="90" spans="1:2" s="57" customFormat="1" thickBot="1">
      <c r="A90" s="62" t="s">
        <v>86</v>
      </c>
      <c r="B90" s="63">
        <v>30609367</v>
      </c>
    </row>
    <row r="91" spans="1:2" s="57" customFormat="1" thickBot="1">
      <c r="A91" s="62" t="s">
        <v>87</v>
      </c>
      <c r="B91" s="63">
        <v>13066469</v>
      </c>
    </row>
    <row r="92" spans="1:2" s="57" customFormat="1" thickBot="1">
      <c r="A92" s="62" t="s">
        <v>88</v>
      </c>
      <c r="B92" s="63">
        <v>4861819</v>
      </c>
    </row>
    <row r="93" spans="1:2" s="57" customFormat="1" thickBot="1">
      <c r="A93" s="62" t="s">
        <v>89</v>
      </c>
      <c r="B93" s="63">
        <v>4953236</v>
      </c>
    </row>
    <row r="94" spans="1:2" s="57" customFormat="1" thickBot="1">
      <c r="A94" s="62" t="s">
        <v>90</v>
      </c>
      <c r="B94" s="63">
        <v>4819743</v>
      </c>
    </row>
    <row r="95" spans="1:2" s="57" customFormat="1" thickBot="1">
      <c r="A95" s="62" t="s">
        <v>91</v>
      </c>
      <c r="B95" s="63">
        <v>316317271</v>
      </c>
    </row>
    <row r="96" spans="1:2" s="57" customFormat="1" thickBot="1">
      <c r="A96" s="62" t="s">
        <v>92</v>
      </c>
      <c r="B96" s="63">
        <v>49996005</v>
      </c>
    </row>
    <row r="97" spans="1:2" s="57" customFormat="1" thickBot="1">
      <c r="A97" s="62" t="s">
        <v>93</v>
      </c>
      <c r="B97" s="63">
        <v>136546223</v>
      </c>
    </row>
    <row r="98" spans="1:2" s="57" customFormat="1" thickBot="1">
      <c r="A98" s="62" t="s">
        <v>94</v>
      </c>
      <c r="B98" s="63">
        <v>136233385</v>
      </c>
    </row>
    <row r="99" spans="1:2" s="57" customFormat="1" thickBot="1">
      <c r="A99" s="62" t="s">
        <v>95</v>
      </c>
      <c r="B99" s="63">
        <v>67862378</v>
      </c>
    </row>
    <row r="100" spans="1:2" s="57" customFormat="1" ht="15.75" thickBot="1">
      <c r="A100" s="64" t="s">
        <v>96</v>
      </c>
      <c r="B100" s="54">
        <v>12390380179</v>
      </c>
    </row>
    <row r="101" spans="1:2" s="57" customFormat="1" thickBot="1">
      <c r="A101" s="62" t="s">
        <v>96</v>
      </c>
      <c r="B101" s="63">
        <v>12390380179</v>
      </c>
    </row>
    <row r="102" spans="1:2" s="57" customFormat="1" ht="15.75" thickBot="1">
      <c r="A102" s="64" t="s">
        <v>97</v>
      </c>
      <c r="B102" s="54">
        <v>1207380401</v>
      </c>
    </row>
    <row r="103" spans="1:2" s="57" customFormat="1" thickBot="1">
      <c r="A103" s="62" t="s">
        <v>98</v>
      </c>
      <c r="B103" s="63">
        <v>1207380401</v>
      </c>
    </row>
    <row r="104" spans="1:2" s="57" customFormat="1" ht="15.75" thickBot="1">
      <c r="A104" s="64" t="s">
        <v>99</v>
      </c>
      <c r="B104" s="54">
        <v>5184335498</v>
      </c>
    </row>
    <row r="105" spans="1:2" s="57" customFormat="1" thickBot="1">
      <c r="A105" s="62" t="s">
        <v>100</v>
      </c>
      <c r="B105" s="63">
        <v>253559067</v>
      </c>
    </row>
    <row r="106" spans="1:2" s="57" customFormat="1" thickBot="1">
      <c r="A106" s="62" t="s">
        <v>101</v>
      </c>
      <c r="B106" s="63">
        <v>49445193</v>
      </c>
    </row>
    <row r="107" spans="1:2" s="57" customFormat="1" thickBot="1">
      <c r="A107" s="62" t="s">
        <v>102</v>
      </c>
      <c r="B107" s="63">
        <v>3064202295</v>
      </c>
    </row>
    <row r="108" spans="1:2" s="57" customFormat="1" thickBot="1">
      <c r="A108" s="62" t="s">
        <v>103</v>
      </c>
      <c r="B108" s="63">
        <v>305000000</v>
      </c>
    </row>
    <row r="109" spans="1:2" s="57" customFormat="1" thickBot="1">
      <c r="A109" s="62" t="s">
        <v>104</v>
      </c>
      <c r="B109" s="63">
        <v>25060259</v>
      </c>
    </row>
    <row r="110" spans="1:2" s="57" customFormat="1" thickBot="1">
      <c r="A110" s="62" t="s">
        <v>105</v>
      </c>
      <c r="B110" s="63">
        <v>31000000</v>
      </c>
    </row>
    <row r="111" spans="1:2" s="57" customFormat="1" thickBot="1">
      <c r="A111" s="62" t="s">
        <v>106</v>
      </c>
      <c r="B111" s="63">
        <v>1400000000</v>
      </c>
    </row>
    <row r="112" spans="1:2" s="57" customFormat="1" thickBot="1">
      <c r="A112" s="62" t="s">
        <v>107</v>
      </c>
      <c r="B112" s="63">
        <v>56068685</v>
      </c>
    </row>
  </sheetData>
  <mergeCells count="4">
    <mergeCell ref="A10:B10"/>
    <mergeCell ref="A4:B4"/>
    <mergeCell ref="A5:B5"/>
    <mergeCell ref="A6:B6"/>
  </mergeCells>
  <pageMargins left="0.7" right="0.7" top="0.75" bottom="0.75" header="0.3" footer="0.3"/>
  <pageSetup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B62"/>
  <sheetViews>
    <sheetView workbookViewId="0">
      <selection activeCell="G16" sqref="G16"/>
    </sheetView>
  </sheetViews>
  <sheetFormatPr baseColWidth="10" defaultColWidth="11.42578125" defaultRowHeight="15"/>
  <cols>
    <col min="1" max="1" width="100.7109375" style="18" customWidth="1"/>
    <col min="2" max="2" width="20.7109375" style="25" customWidth="1"/>
    <col min="3" max="16384" width="11.42578125" style="18"/>
  </cols>
  <sheetData>
    <row r="1" spans="1:4" s="3" customFormat="1" ht="15.75">
      <c r="A1" s="1"/>
      <c r="B1" s="2" t="s">
        <v>435</v>
      </c>
    </row>
    <row r="2" spans="1:4" s="3" customFormat="1" ht="15.75">
      <c r="A2" s="1"/>
      <c r="B2" s="2"/>
    </row>
    <row r="3" spans="1:4" s="3" customFormat="1" ht="15.75">
      <c r="A3" s="1"/>
      <c r="B3" s="2"/>
    </row>
    <row r="4" spans="1:4" s="3" customFormat="1" ht="15.75">
      <c r="A4" s="1"/>
      <c r="B4" s="2"/>
    </row>
    <row r="5" spans="1:4" s="3" customFormat="1">
      <c r="A5" s="137" t="s">
        <v>1</v>
      </c>
      <c r="B5" s="137"/>
    </row>
    <row r="6" spans="1:4" s="3" customFormat="1">
      <c r="A6" s="137" t="s">
        <v>436</v>
      </c>
      <c r="B6" s="137"/>
    </row>
    <row r="7" spans="1:4" s="3" customFormat="1">
      <c r="A7" s="137" t="s">
        <v>437</v>
      </c>
      <c r="B7" s="137"/>
    </row>
    <row r="8" spans="1:4" ht="15.75" thickBot="1">
      <c r="A8" s="145" t="s">
        <v>438</v>
      </c>
      <c r="B8" s="145"/>
    </row>
    <row r="9" spans="1:4" s="3" customFormat="1" ht="15.75" thickBot="1">
      <c r="A9" s="1"/>
      <c r="B9" s="4" t="s">
        <v>4</v>
      </c>
    </row>
    <row r="10" spans="1:4" s="3" customFormat="1" ht="16.5" thickBot="1">
      <c r="A10" s="5" t="s">
        <v>5</v>
      </c>
      <c r="B10" s="99">
        <v>214338274.91999999</v>
      </c>
      <c r="D10" s="6"/>
    </row>
    <row r="11" spans="1:4" s="3" customFormat="1" ht="16.5" thickBot="1">
      <c r="A11" s="20"/>
      <c r="B11" s="21"/>
    </row>
    <row r="12" spans="1:4" ht="15.75" thickBot="1">
      <c r="A12" s="135" t="s">
        <v>439</v>
      </c>
      <c r="B12" s="136"/>
    </row>
    <row r="13" spans="1:4" ht="15.75" thickBot="1">
      <c r="A13" s="60" t="s">
        <v>298</v>
      </c>
      <c r="B13" s="92">
        <v>202120215.94999999</v>
      </c>
    </row>
    <row r="14" spans="1:4" ht="15.75" thickBot="1">
      <c r="A14" s="64" t="s">
        <v>440</v>
      </c>
      <c r="B14" s="93"/>
    </row>
    <row r="15" spans="1:4" ht="15.75" thickBot="1">
      <c r="A15" s="66" t="s">
        <v>441</v>
      </c>
      <c r="B15" s="94">
        <v>192858.71</v>
      </c>
    </row>
    <row r="16" spans="1:4" ht="15.75" thickBot="1">
      <c r="A16" s="64" t="s">
        <v>442</v>
      </c>
      <c r="B16" s="93"/>
    </row>
    <row r="17" spans="1:2" ht="15.75" thickBot="1">
      <c r="A17" s="66" t="s">
        <v>443</v>
      </c>
      <c r="B17" s="94">
        <v>136753333.33000001</v>
      </c>
    </row>
    <row r="18" spans="1:2" ht="15.75" thickBot="1">
      <c r="A18" s="64" t="s">
        <v>444</v>
      </c>
      <c r="B18" s="95"/>
    </row>
    <row r="19" spans="1:2" ht="15.75" thickBot="1">
      <c r="A19" s="66" t="s">
        <v>445</v>
      </c>
      <c r="B19" s="94">
        <v>100000</v>
      </c>
    </row>
    <row r="20" spans="1:2" ht="15.75" thickBot="1">
      <c r="A20" s="66" t="s">
        <v>446</v>
      </c>
      <c r="B20" s="94">
        <v>43000</v>
      </c>
    </row>
    <row r="21" spans="1:2" ht="15.75" thickBot="1">
      <c r="A21" s="66" t="s">
        <v>447</v>
      </c>
      <c r="B21" s="94">
        <v>1502000</v>
      </c>
    </row>
    <row r="22" spans="1:2" ht="15.75" thickBot="1">
      <c r="A22" s="66" t="s">
        <v>448</v>
      </c>
      <c r="B22" s="94">
        <v>41000</v>
      </c>
    </row>
    <row r="23" spans="1:2" ht="15.75" thickBot="1">
      <c r="A23" s="66" t="s">
        <v>449</v>
      </c>
      <c r="B23" s="94">
        <v>900000</v>
      </c>
    </row>
    <row r="24" spans="1:2" ht="15.75" thickBot="1">
      <c r="A24" s="66" t="s">
        <v>450</v>
      </c>
      <c r="B24" s="94">
        <v>66600</v>
      </c>
    </row>
    <row r="25" spans="1:2" ht="15.75" thickBot="1">
      <c r="A25" s="66" t="s">
        <v>451</v>
      </c>
      <c r="B25" s="94">
        <v>64011.33</v>
      </c>
    </row>
    <row r="26" spans="1:2" ht="15.75" thickBot="1">
      <c r="A26" s="66" t="s">
        <v>452</v>
      </c>
      <c r="B26" s="94">
        <v>5000</v>
      </c>
    </row>
    <row r="27" spans="1:2" ht="15.75" thickBot="1">
      <c r="A27" s="66" t="s">
        <v>453</v>
      </c>
      <c r="B27" s="94">
        <v>14508231.58</v>
      </c>
    </row>
    <row r="28" spans="1:2" ht="15.75" thickBot="1">
      <c r="A28" s="66" t="s">
        <v>454</v>
      </c>
      <c r="B28" s="94">
        <v>20900</v>
      </c>
    </row>
    <row r="29" spans="1:2" ht="15.75" thickBot="1">
      <c r="A29" s="66" t="s">
        <v>455</v>
      </c>
      <c r="B29" s="96">
        <v>25923281</v>
      </c>
    </row>
    <row r="30" spans="1:2" ht="15.75" thickBot="1">
      <c r="A30" s="64" t="s">
        <v>456</v>
      </c>
      <c r="B30" s="97"/>
    </row>
    <row r="31" spans="1:2" ht="15.75" thickBot="1">
      <c r="A31" s="66" t="s">
        <v>457</v>
      </c>
      <c r="B31" s="94">
        <v>15000000</v>
      </c>
    </row>
    <row r="32" spans="1:2" ht="15.75" thickBot="1">
      <c r="A32" s="66" t="s">
        <v>458</v>
      </c>
      <c r="B32" s="94">
        <v>7000000</v>
      </c>
    </row>
    <row r="33" spans="1:2" ht="15.75" thickBot="1">
      <c r="A33" s="64" t="s">
        <v>353</v>
      </c>
      <c r="B33" s="98">
        <v>165000</v>
      </c>
    </row>
    <row r="34" spans="1:2" ht="15.75" thickBot="1">
      <c r="A34" s="64" t="s">
        <v>459</v>
      </c>
      <c r="B34" s="97"/>
    </row>
    <row r="35" spans="1:2" ht="15.75" thickBot="1">
      <c r="A35" s="53" t="s">
        <v>460</v>
      </c>
      <c r="B35" s="94">
        <v>150000</v>
      </c>
    </row>
    <row r="36" spans="1:2" ht="15.75" thickBot="1">
      <c r="A36" s="53" t="s">
        <v>461</v>
      </c>
      <c r="B36" s="94">
        <v>15000</v>
      </c>
    </row>
    <row r="37" spans="1:2" ht="15.75" thickBot="1">
      <c r="A37" s="64" t="s">
        <v>368</v>
      </c>
      <c r="B37" s="98">
        <v>8617861.2899999991</v>
      </c>
    </row>
    <row r="38" spans="1:2" ht="15.75" thickBot="1">
      <c r="A38" s="64" t="s">
        <v>462</v>
      </c>
      <c r="B38" s="93"/>
    </row>
    <row r="39" spans="1:2" ht="15.75" thickBot="1">
      <c r="A39" s="53" t="s">
        <v>463</v>
      </c>
      <c r="B39" s="94">
        <v>964290.87</v>
      </c>
    </row>
    <row r="40" spans="1:2" ht="15.75" thickBot="1">
      <c r="A40" s="53" t="s">
        <v>464</v>
      </c>
      <c r="B40" s="94">
        <v>1000000</v>
      </c>
    </row>
    <row r="41" spans="1:2" ht="15.75" thickBot="1">
      <c r="A41" s="64" t="s">
        <v>465</v>
      </c>
      <c r="B41" s="93"/>
    </row>
    <row r="42" spans="1:2" ht="15.75" thickBot="1">
      <c r="A42" s="53" t="s">
        <v>466</v>
      </c>
      <c r="B42" s="94">
        <v>6493570.4199999999</v>
      </c>
    </row>
    <row r="43" spans="1:2" ht="15.75" thickBot="1">
      <c r="A43" s="64" t="s">
        <v>467</v>
      </c>
      <c r="B43" s="93"/>
    </row>
    <row r="44" spans="1:2" ht="15.75" thickBot="1">
      <c r="A44" s="53" t="s">
        <v>468</v>
      </c>
      <c r="B44" s="94">
        <v>160000</v>
      </c>
    </row>
    <row r="45" spans="1:2" ht="15.75" thickBot="1">
      <c r="A45" s="64" t="s">
        <v>390</v>
      </c>
      <c r="B45" s="98">
        <v>3435197.68</v>
      </c>
    </row>
    <row r="46" spans="1:2" ht="15.75" thickBot="1">
      <c r="A46" s="65" t="s">
        <v>469</v>
      </c>
      <c r="B46" s="93"/>
    </row>
    <row r="47" spans="1:2" ht="15.75" thickBot="1">
      <c r="A47" s="53" t="s">
        <v>470</v>
      </c>
      <c r="B47" s="94">
        <v>937644.48</v>
      </c>
    </row>
    <row r="48" spans="1:2" ht="15.75" thickBot="1">
      <c r="A48" s="53" t="s">
        <v>471</v>
      </c>
      <c r="B48" s="94">
        <v>280000</v>
      </c>
    </row>
    <row r="49" spans="1:28" ht="15.75" thickBot="1">
      <c r="A49" s="53" t="s">
        <v>472</v>
      </c>
      <c r="B49" s="94">
        <v>1796200</v>
      </c>
    </row>
    <row r="50" spans="1:28" ht="15.75" thickBot="1">
      <c r="A50" s="64" t="s">
        <v>473</v>
      </c>
      <c r="B50" s="93"/>
    </row>
    <row r="51" spans="1:28" ht="15.75" thickBot="1">
      <c r="A51" s="53" t="s">
        <v>474</v>
      </c>
      <c r="B51" s="94">
        <v>30000</v>
      </c>
    </row>
    <row r="52" spans="1:28" ht="15.75" thickBot="1">
      <c r="A52" s="53" t="s">
        <v>475</v>
      </c>
      <c r="B52" s="94">
        <v>1845.2</v>
      </c>
    </row>
    <row r="53" spans="1:28" ht="15.75" thickBot="1">
      <c r="A53" s="64" t="s">
        <v>476</v>
      </c>
      <c r="B53" s="93"/>
    </row>
    <row r="54" spans="1:28" ht="15.75" thickBot="1">
      <c r="A54" s="53" t="s">
        <v>477</v>
      </c>
      <c r="B54" s="94">
        <v>215000</v>
      </c>
    </row>
    <row r="55" spans="1:28" ht="15.75" thickBot="1">
      <c r="A55" s="53" t="s">
        <v>478</v>
      </c>
      <c r="B55" s="94">
        <v>106000</v>
      </c>
    </row>
    <row r="56" spans="1:28" ht="15.75" thickBot="1">
      <c r="A56" s="64" t="s">
        <v>479</v>
      </c>
      <c r="B56" s="93"/>
    </row>
    <row r="57" spans="1:28" ht="15.75" thickBot="1">
      <c r="A57" s="53" t="s">
        <v>480</v>
      </c>
      <c r="B57" s="94">
        <v>68508</v>
      </c>
    </row>
    <row r="58" spans="1:28" ht="15.75">
      <c r="A58" s="9"/>
      <c r="B58" s="9"/>
    </row>
    <row r="59" spans="1:28" s="23" customFormat="1" ht="26.25" customHeight="1">
      <c r="A59" s="146" t="s">
        <v>481</v>
      </c>
      <c r="B59" s="146"/>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row>
    <row r="60" spans="1:28" s="23" customFormat="1" ht="12.75" customHeight="1">
      <c r="A60" s="146" t="s">
        <v>482</v>
      </c>
      <c r="B60" s="147"/>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row>
    <row r="61" spans="1:28" s="23" customFormat="1" ht="27" customHeight="1">
      <c r="A61" s="146" t="s">
        <v>483</v>
      </c>
      <c r="B61" s="147"/>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row>
    <row r="62" spans="1:28" ht="15.75">
      <c r="A62" s="9"/>
      <c r="B62" s="9"/>
    </row>
  </sheetData>
  <mergeCells count="8">
    <mergeCell ref="A59:B59"/>
    <mergeCell ref="A60:B60"/>
    <mergeCell ref="A61:B61"/>
    <mergeCell ref="A12:B12"/>
    <mergeCell ref="A5:B5"/>
    <mergeCell ref="A6:B6"/>
    <mergeCell ref="A7:B7"/>
    <mergeCell ref="A8:B8"/>
  </mergeCells>
  <pageMargins left="0.70866141732283472" right="0.70866141732283472" top="0.74803149606299213" bottom="0.74803149606299213" header="0.31496062992125984" footer="0.31496062992125984"/>
  <pageSetup scale="6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0000"/>
    <pageSetUpPr fitToPage="1"/>
  </sheetPr>
  <dimension ref="A1:E22"/>
  <sheetViews>
    <sheetView topLeftCell="A10" zoomScaleNormal="100" workbookViewId="0">
      <selection activeCell="G14" sqref="G14"/>
    </sheetView>
  </sheetViews>
  <sheetFormatPr baseColWidth="10" defaultColWidth="11.42578125" defaultRowHeight="14.25"/>
  <cols>
    <col min="1" max="1" width="37" style="10" customWidth="1"/>
    <col min="2" max="3" width="16.7109375" style="10" customWidth="1"/>
    <col min="4" max="4" width="25" style="10" customWidth="1"/>
    <col min="5" max="5" width="77.42578125" style="10" customWidth="1"/>
    <col min="6" max="16384" width="11.42578125" style="10"/>
  </cols>
  <sheetData>
    <row r="1" spans="1:5" ht="15.75">
      <c r="A1" s="148" t="s">
        <v>484</v>
      </c>
      <c r="B1" s="148"/>
      <c r="C1" s="148"/>
      <c r="D1" s="148"/>
      <c r="E1" s="148"/>
    </row>
    <row r="3" spans="1:5" ht="15">
      <c r="A3" s="149" t="s">
        <v>1</v>
      </c>
      <c r="B3" s="149"/>
      <c r="C3" s="149"/>
      <c r="D3" s="149"/>
      <c r="E3" s="149"/>
    </row>
    <row r="4" spans="1:5" ht="15">
      <c r="A4" s="149" t="s">
        <v>485</v>
      </c>
      <c r="B4" s="149"/>
      <c r="C4" s="149"/>
      <c r="D4" s="149"/>
      <c r="E4" s="149"/>
    </row>
    <row r="5" spans="1:5" ht="15">
      <c r="A5" s="149" t="s">
        <v>486</v>
      </c>
      <c r="B5" s="149"/>
      <c r="C5" s="149"/>
      <c r="D5" s="149"/>
      <c r="E5" s="149"/>
    </row>
    <row r="6" spans="1:5" ht="15">
      <c r="A6" s="149" t="s">
        <v>487</v>
      </c>
      <c r="B6" s="149"/>
      <c r="C6" s="149"/>
      <c r="D6" s="149"/>
      <c r="E6" s="149"/>
    </row>
    <row r="7" spans="1:5" ht="15" thickBot="1">
      <c r="A7" s="11"/>
      <c r="B7" s="12"/>
      <c r="C7" s="13"/>
      <c r="D7" s="12"/>
      <c r="E7" s="11"/>
    </row>
    <row r="8" spans="1:5" ht="36.75" customHeight="1" thickBot="1">
      <c r="A8" s="14" t="s">
        <v>488</v>
      </c>
      <c r="B8" s="15">
        <v>2024</v>
      </c>
      <c r="C8" s="15">
        <v>2025</v>
      </c>
      <c r="D8" s="16" t="s">
        <v>489</v>
      </c>
      <c r="E8" s="17" t="s">
        <v>490</v>
      </c>
    </row>
    <row r="9" spans="1:5" ht="30.75" customHeight="1">
      <c r="A9" s="153" t="s">
        <v>491</v>
      </c>
      <c r="B9" s="154"/>
      <c r="C9" s="154"/>
      <c r="D9" s="154"/>
      <c r="E9" s="155"/>
    </row>
    <row r="10" spans="1:5" ht="100.5" customHeight="1">
      <c r="A10" s="111" t="s">
        <v>231</v>
      </c>
      <c r="B10" s="112">
        <v>8003179821.5500002</v>
      </c>
      <c r="C10" s="113">
        <v>8556007230</v>
      </c>
      <c r="D10" s="114">
        <f>C10-B10</f>
        <v>552827408.44999981</v>
      </c>
      <c r="E10" s="115" t="s">
        <v>492</v>
      </c>
    </row>
    <row r="11" spans="1:5" ht="89.25" customHeight="1">
      <c r="A11" s="116" t="s">
        <v>493</v>
      </c>
      <c r="B11" s="117">
        <f>+B12+B13</f>
        <v>648315342.38</v>
      </c>
      <c r="C11" s="118">
        <f>+C12+C13</f>
        <v>798770290</v>
      </c>
      <c r="D11" s="119">
        <f t="shared" ref="D11:D15" si="0">C11-B11</f>
        <v>150454947.62</v>
      </c>
      <c r="E11" s="150" t="s">
        <v>494</v>
      </c>
    </row>
    <row r="12" spans="1:5">
      <c r="A12" s="120" t="s">
        <v>495</v>
      </c>
      <c r="B12" s="121">
        <v>187157304.25999999</v>
      </c>
      <c r="C12" s="122">
        <v>199697770</v>
      </c>
      <c r="D12" s="123">
        <f t="shared" si="0"/>
        <v>12540465.74000001</v>
      </c>
      <c r="E12" s="151"/>
    </row>
    <row r="13" spans="1:5">
      <c r="A13" s="124" t="s">
        <v>496</v>
      </c>
      <c r="B13" s="125">
        <v>461158038.12</v>
      </c>
      <c r="C13" s="126">
        <v>599072520</v>
      </c>
      <c r="D13" s="127">
        <f t="shared" si="0"/>
        <v>137914481.88</v>
      </c>
      <c r="E13" s="152"/>
    </row>
    <row r="14" spans="1:5" ht="54" customHeight="1">
      <c r="A14" s="111" t="s">
        <v>259</v>
      </c>
      <c r="B14" s="112">
        <v>33634636265.599998</v>
      </c>
      <c r="C14" s="113">
        <v>36769770544</v>
      </c>
      <c r="D14" s="114">
        <f t="shared" si="0"/>
        <v>3135134278.4000015</v>
      </c>
      <c r="E14" s="115" t="s">
        <v>497</v>
      </c>
    </row>
    <row r="15" spans="1:5" ht="25.5">
      <c r="A15" s="111" t="s">
        <v>498</v>
      </c>
      <c r="B15" s="112">
        <v>0</v>
      </c>
      <c r="C15" s="112">
        <v>0</v>
      </c>
      <c r="D15" s="112">
        <f t="shared" si="0"/>
        <v>0</v>
      </c>
      <c r="E15" s="128"/>
    </row>
    <row r="16" spans="1:5" ht="35.25" customHeight="1">
      <c r="A16" s="129" t="s">
        <v>499</v>
      </c>
      <c r="B16" s="112"/>
      <c r="C16" s="113"/>
      <c r="D16" s="114"/>
      <c r="E16" s="130"/>
    </row>
    <row r="17" spans="1:5" ht="45" customHeight="1">
      <c r="A17" s="116" t="s">
        <v>500</v>
      </c>
      <c r="B17" s="131">
        <f>+B18+B19</f>
        <v>11219813288.25</v>
      </c>
      <c r="C17" s="131">
        <f>+C18+C19</f>
        <v>11310298984</v>
      </c>
      <c r="D17" s="131">
        <f>C17-B17</f>
        <v>90485695.75</v>
      </c>
      <c r="E17" s="150" t="s">
        <v>501</v>
      </c>
    </row>
    <row r="18" spans="1:5">
      <c r="A18" s="132" t="s">
        <v>500</v>
      </c>
      <c r="B18" s="122">
        <v>11218813288.25</v>
      </c>
      <c r="C18" s="13">
        <v>11309298984</v>
      </c>
      <c r="D18" s="123">
        <f>C18-B18</f>
        <v>90485695.75</v>
      </c>
      <c r="E18" s="151"/>
    </row>
    <row r="19" spans="1:5" ht="25.5">
      <c r="A19" s="124" t="s">
        <v>269</v>
      </c>
      <c r="B19" s="126">
        <v>1000000</v>
      </c>
      <c r="C19" s="122">
        <v>1000000</v>
      </c>
      <c r="D19" s="127">
        <v>0</v>
      </c>
      <c r="E19" s="152"/>
    </row>
    <row r="20" spans="1:5" ht="45.75" customHeight="1">
      <c r="A20" s="111" t="s">
        <v>271</v>
      </c>
      <c r="B20" s="112">
        <v>11620279096</v>
      </c>
      <c r="C20" s="113">
        <v>12390380179</v>
      </c>
      <c r="D20" s="114">
        <f>C20-B20</f>
        <v>770101083</v>
      </c>
      <c r="E20" s="115" t="s">
        <v>502</v>
      </c>
    </row>
    <row r="21" spans="1:5" ht="25.5">
      <c r="A21" s="111" t="s">
        <v>503</v>
      </c>
      <c r="B21" s="112">
        <v>434913729</v>
      </c>
      <c r="C21" s="113">
        <v>635843048.5</v>
      </c>
      <c r="D21" s="114">
        <f>C21-B21</f>
        <v>200929319.5</v>
      </c>
      <c r="E21" s="115" t="s">
        <v>504</v>
      </c>
    </row>
    <row r="22" spans="1:5" ht="31.5" customHeight="1">
      <c r="A22" s="133" t="s">
        <v>4</v>
      </c>
      <c r="B22" s="112">
        <f>+B20+B21+B17+B14+B11+B10</f>
        <v>65561137542.779999</v>
      </c>
      <c r="C22" s="113">
        <v>70461070275</v>
      </c>
      <c r="D22" s="113">
        <f>+D10+D11+D14+D21+D17+D20+D15</f>
        <v>4899932732.7200012</v>
      </c>
      <c r="E22" s="134"/>
    </row>
  </sheetData>
  <mergeCells count="8">
    <mergeCell ref="A1:E1"/>
    <mergeCell ref="A5:E5"/>
    <mergeCell ref="A6:E6"/>
    <mergeCell ref="E17:E19"/>
    <mergeCell ref="A3:E3"/>
    <mergeCell ref="A4:E4"/>
    <mergeCell ref="E11:E13"/>
    <mergeCell ref="A9:E9"/>
  </mergeCells>
  <pageMargins left="0.70866141732283472" right="0.70866141732283472" top="0.74803149606299213" bottom="0.74803149606299213" header="0.31496062992125984" footer="0.31496062992125984"/>
  <pageSetup scale="7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293"/>
  <sheetViews>
    <sheetView tabSelected="1" workbookViewId="0">
      <selection activeCell="B14" sqref="B14"/>
    </sheetView>
  </sheetViews>
  <sheetFormatPr baseColWidth="10" defaultColWidth="9.140625" defaultRowHeight="15"/>
  <cols>
    <col min="1" max="1" width="116.7109375" style="3" customWidth="1"/>
    <col min="2" max="2" width="20.7109375" style="109" customWidth="1"/>
    <col min="3" max="16384" width="9.140625" style="3"/>
  </cols>
  <sheetData>
    <row r="1" spans="1:4" ht="15.75">
      <c r="A1" s="1"/>
      <c r="B1" s="110" t="s">
        <v>505</v>
      </c>
    </row>
    <row r="2" spans="1:4" ht="15.75">
      <c r="A2" s="1"/>
      <c r="B2" s="104"/>
    </row>
    <row r="3" spans="1:4" ht="15.75">
      <c r="A3" s="1"/>
      <c r="B3" s="104"/>
    </row>
    <row r="4" spans="1:4" ht="15.75">
      <c r="A4" s="1"/>
      <c r="B4" s="104"/>
    </row>
    <row r="5" spans="1:4">
      <c r="A5" s="137" t="s">
        <v>1</v>
      </c>
      <c r="B5" s="137"/>
    </row>
    <row r="6" spans="1:4">
      <c r="A6" s="137" t="s">
        <v>506</v>
      </c>
      <c r="B6" s="137"/>
    </row>
    <row r="7" spans="1:4">
      <c r="A7" s="137" t="s">
        <v>507</v>
      </c>
      <c r="B7" s="137"/>
    </row>
    <row r="8" spans="1:4" ht="15.75" thickBot="1">
      <c r="A8" s="137" t="s">
        <v>3</v>
      </c>
      <c r="B8" s="137"/>
    </row>
    <row r="9" spans="1:4" ht="15.75" thickBot="1">
      <c r="A9" s="1"/>
      <c r="B9" s="4" t="s">
        <v>4</v>
      </c>
    </row>
    <row r="10" spans="1:4" ht="16.5" thickBot="1">
      <c r="A10" s="5" t="s">
        <v>5</v>
      </c>
      <c r="B10" s="105">
        <v>70461070275</v>
      </c>
      <c r="D10" s="6"/>
    </row>
    <row r="11" spans="1:4" ht="15.75" thickBot="1">
      <c r="A11" s="7"/>
      <c r="B11" s="106"/>
    </row>
    <row r="12" spans="1:4" ht="15.75" thickBot="1">
      <c r="A12" s="135" t="s">
        <v>508</v>
      </c>
      <c r="B12" s="156"/>
    </row>
    <row r="13" spans="1:4" ht="15.75" thickBot="1">
      <c r="A13" s="100" t="s">
        <v>509</v>
      </c>
      <c r="B13" s="107">
        <v>326719245</v>
      </c>
    </row>
    <row r="14" spans="1:4" ht="15.75" thickBot="1">
      <c r="A14" s="101" t="s">
        <v>510</v>
      </c>
      <c r="B14" s="108">
        <v>326719245</v>
      </c>
    </row>
    <row r="15" spans="1:4" ht="15.75" thickBot="1">
      <c r="A15" s="102" t="s">
        <v>259</v>
      </c>
      <c r="B15" s="108">
        <v>326719245</v>
      </c>
    </row>
    <row r="16" spans="1:4" ht="15.75" thickBot="1">
      <c r="A16" s="100" t="s">
        <v>9</v>
      </c>
      <c r="B16" s="107">
        <v>1371857396</v>
      </c>
    </row>
    <row r="17" spans="1:2" ht="15.75" thickBot="1">
      <c r="A17" s="101" t="s">
        <v>10</v>
      </c>
      <c r="B17" s="108">
        <v>1371857396</v>
      </c>
    </row>
    <row r="18" spans="1:2" ht="15.75" thickBot="1">
      <c r="A18" s="102" t="s">
        <v>259</v>
      </c>
      <c r="B18" s="108">
        <v>1371857396</v>
      </c>
    </row>
    <row r="19" spans="1:2" ht="15.75" thickBot="1">
      <c r="A19" s="100" t="s">
        <v>11</v>
      </c>
      <c r="B19" s="107">
        <v>41432817411</v>
      </c>
    </row>
    <row r="20" spans="1:2" ht="15.75" thickBot="1">
      <c r="A20" s="101" t="s">
        <v>12</v>
      </c>
      <c r="B20" s="108">
        <v>56000000</v>
      </c>
    </row>
    <row r="21" spans="1:2" ht="15.75" thickBot="1">
      <c r="A21" s="102" t="s">
        <v>231</v>
      </c>
      <c r="B21" s="108">
        <v>38384146</v>
      </c>
    </row>
    <row r="22" spans="1:2" ht="15.75" thickBot="1">
      <c r="A22" s="102" t="s">
        <v>239</v>
      </c>
      <c r="B22" s="108">
        <v>4907361</v>
      </c>
    </row>
    <row r="23" spans="1:2" ht="15.75" thickBot="1">
      <c r="A23" s="102" t="s">
        <v>248</v>
      </c>
      <c r="B23" s="108">
        <v>12708493</v>
      </c>
    </row>
    <row r="24" spans="1:2" ht="15.75" thickBot="1">
      <c r="A24" s="101" t="s">
        <v>13</v>
      </c>
      <c r="B24" s="108">
        <v>521378094</v>
      </c>
    </row>
    <row r="25" spans="1:2" ht="15.75" thickBot="1">
      <c r="A25" s="102" t="s">
        <v>231</v>
      </c>
      <c r="B25" s="108">
        <v>395926327</v>
      </c>
    </row>
    <row r="26" spans="1:2" ht="15.75" thickBot="1">
      <c r="A26" s="102" t="s">
        <v>239</v>
      </c>
      <c r="B26" s="108">
        <v>6851200</v>
      </c>
    </row>
    <row r="27" spans="1:2" ht="15.75" thickBot="1">
      <c r="A27" s="102" t="s">
        <v>248</v>
      </c>
      <c r="B27" s="108">
        <v>17644726</v>
      </c>
    </row>
    <row r="28" spans="1:2" ht="15.75" thickBot="1">
      <c r="A28" s="102" t="s">
        <v>259</v>
      </c>
      <c r="B28" s="108">
        <v>36000000</v>
      </c>
    </row>
    <row r="29" spans="1:2" ht="15.75" thickBot="1">
      <c r="A29" s="102" t="s">
        <v>265</v>
      </c>
      <c r="B29" s="108">
        <v>64955841</v>
      </c>
    </row>
    <row r="30" spans="1:2" ht="15.75" thickBot="1">
      <c r="A30" s="101" t="s">
        <v>14</v>
      </c>
      <c r="B30" s="108">
        <v>1577875436</v>
      </c>
    </row>
    <row r="31" spans="1:2" ht="15.75" thickBot="1">
      <c r="A31" s="102" t="s">
        <v>231</v>
      </c>
      <c r="B31" s="108">
        <v>565088655</v>
      </c>
    </row>
    <row r="32" spans="1:2" ht="15.75" thickBot="1">
      <c r="A32" s="102" t="s">
        <v>239</v>
      </c>
      <c r="B32" s="108">
        <v>12858606</v>
      </c>
    </row>
    <row r="33" spans="1:2" ht="15.75" thickBot="1">
      <c r="A33" s="102" t="s">
        <v>248</v>
      </c>
      <c r="B33" s="108">
        <v>55266028</v>
      </c>
    </row>
    <row r="34" spans="1:2" ht="15.75" thickBot="1">
      <c r="A34" s="102" t="s">
        <v>259</v>
      </c>
      <c r="B34" s="108">
        <v>17026583</v>
      </c>
    </row>
    <row r="35" spans="1:2" ht="15.75" thickBot="1">
      <c r="A35" s="102" t="s">
        <v>265</v>
      </c>
      <c r="B35" s="108">
        <v>290792516</v>
      </c>
    </row>
    <row r="36" spans="1:2" ht="15.75" thickBot="1">
      <c r="A36" s="102" t="s">
        <v>269</v>
      </c>
      <c r="B36" s="108">
        <v>1000000</v>
      </c>
    </row>
    <row r="37" spans="1:2" ht="15.75" thickBot="1">
      <c r="A37" s="102" t="s">
        <v>274</v>
      </c>
      <c r="B37" s="108">
        <v>635843049</v>
      </c>
    </row>
    <row r="38" spans="1:2" ht="15.75" thickBot="1">
      <c r="A38" s="101" t="s">
        <v>15</v>
      </c>
      <c r="B38" s="108">
        <v>3252249403</v>
      </c>
    </row>
    <row r="39" spans="1:2" ht="15.75" thickBot="1">
      <c r="A39" s="102" t="s">
        <v>231</v>
      </c>
      <c r="B39" s="108">
        <v>99339614</v>
      </c>
    </row>
    <row r="40" spans="1:2" ht="15.75" thickBot="1">
      <c r="A40" s="102" t="s">
        <v>239</v>
      </c>
      <c r="B40" s="108">
        <v>960043</v>
      </c>
    </row>
    <row r="41" spans="1:2" ht="15.75" thickBot="1">
      <c r="A41" s="102" t="s">
        <v>248</v>
      </c>
      <c r="B41" s="108">
        <v>2189062</v>
      </c>
    </row>
    <row r="42" spans="1:2" ht="15.75" thickBot="1">
      <c r="A42" s="102" t="s">
        <v>259</v>
      </c>
      <c r="B42" s="108">
        <v>500000000</v>
      </c>
    </row>
    <row r="43" spans="1:2" ht="15.75" thickBot="1">
      <c r="A43" s="102" t="s">
        <v>265</v>
      </c>
      <c r="B43" s="108">
        <v>2649760684</v>
      </c>
    </row>
    <row r="44" spans="1:2" ht="15.75" thickBot="1">
      <c r="A44" s="103" t="s">
        <v>16</v>
      </c>
      <c r="B44" s="108">
        <v>6669435570</v>
      </c>
    </row>
    <row r="45" spans="1:2" ht="15.75" thickBot="1">
      <c r="A45" s="102" t="s">
        <v>231</v>
      </c>
      <c r="B45" s="108">
        <v>132523145</v>
      </c>
    </row>
    <row r="46" spans="1:2" ht="15.75" thickBot="1">
      <c r="A46" s="102" t="s">
        <v>239</v>
      </c>
      <c r="B46" s="108">
        <v>869449</v>
      </c>
    </row>
    <row r="47" spans="1:2" ht="15.75" thickBot="1">
      <c r="A47" s="102" t="s">
        <v>248</v>
      </c>
      <c r="B47" s="108">
        <v>2630614</v>
      </c>
    </row>
    <row r="48" spans="1:2" ht="15.75" thickBot="1">
      <c r="A48" s="102" t="s">
        <v>259</v>
      </c>
      <c r="B48" s="108">
        <v>250000000</v>
      </c>
    </row>
    <row r="49" spans="1:2" ht="15.75" thickBot="1">
      <c r="A49" s="102" t="s">
        <v>265</v>
      </c>
      <c r="B49" s="108">
        <v>6283412362</v>
      </c>
    </row>
    <row r="50" spans="1:2" ht="15.75" thickBot="1">
      <c r="A50" s="101" t="s">
        <v>17</v>
      </c>
      <c r="B50" s="108">
        <v>122066715</v>
      </c>
    </row>
    <row r="51" spans="1:2" ht="15.75" thickBot="1">
      <c r="A51" s="102" t="s">
        <v>231</v>
      </c>
      <c r="B51" s="108">
        <v>74700587</v>
      </c>
    </row>
    <row r="52" spans="1:2" ht="15.75" thickBot="1">
      <c r="A52" s="102" t="s">
        <v>239</v>
      </c>
      <c r="B52" s="108">
        <v>1430666</v>
      </c>
    </row>
    <row r="53" spans="1:2" ht="15.75" thickBot="1">
      <c r="A53" s="102" t="s">
        <v>248</v>
      </c>
      <c r="B53" s="108">
        <v>3908337</v>
      </c>
    </row>
    <row r="54" spans="1:2" ht="15.75" thickBot="1">
      <c r="A54" s="102" t="s">
        <v>259</v>
      </c>
      <c r="B54" s="108">
        <v>1500000</v>
      </c>
    </row>
    <row r="55" spans="1:2" ht="15.75" thickBot="1">
      <c r="A55" s="102" t="s">
        <v>265</v>
      </c>
      <c r="B55" s="108">
        <v>40527125</v>
      </c>
    </row>
    <row r="56" spans="1:2" ht="15.75" thickBot="1">
      <c r="A56" s="103" t="s">
        <v>18</v>
      </c>
      <c r="B56" s="108">
        <v>207716686</v>
      </c>
    </row>
    <row r="57" spans="1:2" ht="15.75" thickBot="1">
      <c r="A57" s="102" t="s">
        <v>231</v>
      </c>
      <c r="B57" s="108">
        <v>124256911</v>
      </c>
    </row>
    <row r="58" spans="1:2" ht="15.75" thickBot="1">
      <c r="A58" s="102" t="s">
        <v>239</v>
      </c>
      <c r="B58" s="108">
        <v>1529550</v>
      </c>
    </row>
    <row r="59" spans="1:2" ht="15.75" thickBot="1">
      <c r="A59" s="102" t="s">
        <v>248</v>
      </c>
      <c r="B59" s="108">
        <v>5072226</v>
      </c>
    </row>
    <row r="60" spans="1:2" ht="15.75" thickBot="1">
      <c r="A60" s="102" t="s">
        <v>265</v>
      </c>
      <c r="B60" s="108">
        <v>76858000</v>
      </c>
    </row>
    <row r="61" spans="1:2" ht="15.75" thickBot="1">
      <c r="A61" s="101" t="s">
        <v>19</v>
      </c>
      <c r="B61" s="108">
        <v>60180000</v>
      </c>
    </row>
    <row r="62" spans="1:2" ht="15.75" thickBot="1">
      <c r="A62" s="102" t="s">
        <v>231</v>
      </c>
      <c r="B62" s="108">
        <v>37438536</v>
      </c>
    </row>
    <row r="63" spans="1:2" ht="15.75" thickBot="1">
      <c r="A63" s="102" t="s">
        <v>239</v>
      </c>
      <c r="B63" s="108">
        <v>403492</v>
      </c>
    </row>
    <row r="64" spans="1:2" ht="15.75" thickBot="1">
      <c r="A64" s="102" t="s">
        <v>248</v>
      </c>
      <c r="B64" s="108">
        <v>2157972</v>
      </c>
    </row>
    <row r="65" spans="1:2" ht="15.75" thickBot="1">
      <c r="A65" s="102" t="s">
        <v>265</v>
      </c>
      <c r="B65" s="108">
        <v>20180000</v>
      </c>
    </row>
    <row r="66" spans="1:2" ht="15.75" thickBot="1">
      <c r="A66" s="101" t="s">
        <v>20</v>
      </c>
      <c r="B66" s="108">
        <v>3562593013</v>
      </c>
    </row>
    <row r="67" spans="1:2" ht="15.75" thickBot="1">
      <c r="A67" s="102" t="s">
        <v>231</v>
      </c>
      <c r="B67" s="108">
        <v>2709469473</v>
      </c>
    </row>
    <row r="68" spans="1:2" ht="15.75" thickBot="1">
      <c r="A68" s="102" t="s">
        <v>239</v>
      </c>
      <c r="B68" s="108">
        <v>6476567</v>
      </c>
    </row>
    <row r="69" spans="1:2" ht="15.75" thickBot="1">
      <c r="A69" s="102" t="s">
        <v>248</v>
      </c>
      <c r="B69" s="108">
        <v>10847954</v>
      </c>
    </row>
    <row r="70" spans="1:2" ht="15.75" thickBot="1">
      <c r="A70" s="102" t="s">
        <v>259</v>
      </c>
      <c r="B70" s="108">
        <v>825063565</v>
      </c>
    </row>
    <row r="71" spans="1:2" ht="15.75" thickBot="1">
      <c r="A71" s="102" t="s">
        <v>265</v>
      </c>
      <c r="B71" s="108">
        <v>10735453</v>
      </c>
    </row>
    <row r="72" spans="1:2" ht="15.75" thickBot="1">
      <c r="A72" s="101" t="s">
        <v>21</v>
      </c>
      <c r="B72" s="108">
        <v>2209885944</v>
      </c>
    </row>
    <row r="73" spans="1:2" ht="15.75" thickBot="1">
      <c r="A73" s="102" t="s">
        <v>231</v>
      </c>
      <c r="B73" s="108">
        <v>640235189</v>
      </c>
    </row>
    <row r="74" spans="1:2" ht="15.75" thickBot="1">
      <c r="A74" s="102" t="s">
        <v>239</v>
      </c>
      <c r="B74" s="108">
        <v>4441513</v>
      </c>
    </row>
    <row r="75" spans="1:2" ht="15.75" thickBot="1">
      <c r="A75" s="102" t="s">
        <v>248</v>
      </c>
      <c r="B75" s="108">
        <v>349688666</v>
      </c>
    </row>
    <row r="76" spans="1:2" ht="15.75" thickBot="1">
      <c r="A76" s="102" t="s">
        <v>259</v>
      </c>
      <c r="B76" s="108">
        <v>1174000000</v>
      </c>
    </row>
    <row r="77" spans="1:2" ht="15.75" thickBot="1">
      <c r="A77" s="102" t="s">
        <v>265</v>
      </c>
      <c r="B77" s="108">
        <v>41520577</v>
      </c>
    </row>
    <row r="78" spans="1:2" ht="15.75" thickBot="1">
      <c r="A78" s="101" t="s">
        <v>22</v>
      </c>
      <c r="B78" s="108">
        <v>105625104</v>
      </c>
    </row>
    <row r="79" spans="1:2" ht="15.75" thickBot="1">
      <c r="A79" s="102" t="s">
        <v>231</v>
      </c>
      <c r="B79" s="108">
        <v>84786921</v>
      </c>
    </row>
    <row r="80" spans="1:2" ht="15.75" thickBot="1">
      <c r="A80" s="102" t="s">
        <v>239</v>
      </c>
      <c r="B80" s="108">
        <v>1170050</v>
      </c>
    </row>
    <row r="81" spans="1:2" ht="15.75" thickBot="1">
      <c r="A81" s="102" t="s">
        <v>248</v>
      </c>
      <c r="B81" s="108">
        <v>4686081</v>
      </c>
    </row>
    <row r="82" spans="1:2" ht="15.75" thickBot="1">
      <c r="A82" s="102" t="s">
        <v>265</v>
      </c>
      <c r="B82" s="108">
        <v>14982052</v>
      </c>
    </row>
    <row r="83" spans="1:2" ht="15.75" thickBot="1">
      <c r="A83" s="101" t="s">
        <v>23</v>
      </c>
      <c r="B83" s="108">
        <v>18940831766</v>
      </c>
    </row>
    <row r="84" spans="1:2" ht="15.75" thickBot="1">
      <c r="A84" s="102" t="s">
        <v>259</v>
      </c>
      <c r="B84" s="108">
        <v>18912439766</v>
      </c>
    </row>
    <row r="85" spans="1:2" ht="15.75" thickBot="1">
      <c r="A85" s="102" t="s">
        <v>265</v>
      </c>
      <c r="B85" s="108">
        <v>28392000</v>
      </c>
    </row>
    <row r="86" spans="1:2" ht="15.75" thickBot="1">
      <c r="A86" s="103" t="s">
        <v>24</v>
      </c>
      <c r="B86" s="108">
        <v>98831499</v>
      </c>
    </row>
    <row r="87" spans="1:2" ht="15.75" thickBot="1">
      <c r="A87" s="102" t="s">
        <v>231</v>
      </c>
      <c r="B87" s="108">
        <v>95999999</v>
      </c>
    </row>
    <row r="88" spans="1:2" ht="15.75" thickBot="1">
      <c r="A88" s="102" t="s">
        <v>239</v>
      </c>
      <c r="B88" s="108">
        <v>850144</v>
      </c>
    </row>
    <row r="89" spans="1:2" ht="15.75" thickBot="1">
      <c r="A89" s="102" t="s">
        <v>248</v>
      </c>
      <c r="B89" s="108">
        <v>1981356</v>
      </c>
    </row>
    <row r="90" spans="1:2" ht="15.75" thickBot="1">
      <c r="A90" s="103" t="s">
        <v>25</v>
      </c>
      <c r="B90" s="108">
        <v>466229913</v>
      </c>
    </row>
    <row r="91" spans="1:2" ht="15.75" thickBot="1">
      <c r="A91" s="102" t="s">
        <v>239</v>
      </c>
      <c r="B91" s="108">
        <v>115685</v>
      </c>
    </row>
    <row r="92" spans="1:2" ht="15.75" thickBot="1">
      <c r="A92" s="102" t="s">
        <v>248</v>
      </c>
      <c r="B92" s="108">
        <v>904315</v>
      </c>
    </row>
    <row r="93" spans="1:2" ht="15.75" thickBot="1">
      <c r="A93" s="102" t="s">
        <v>265</v>
      </c>
      <c r="B93" s="108">
        <v>465209913</v>
      </c>
    </row>
    <row r="94" spans="1:2" ht="15.75" thickBot="1">
      <c r="A94" s="103" t="s">
        <v>26</v>
      </c>
      <c r="B94" s="108">
        <v>13296686</v>
      </c>
    </row>
    <row r="95" spans="1:2" ht="15.75" thickBot="1">
      <c r="A95" s="102" t="s">
        <v>231</v>
      </c>
      <c r="B95" s="108">
        <v>12505962</v>
      </c>
    </row>
    <row r="96" spans="1:2" ht="15.75" thickBot="1">
      <c r="A96" s="102" t="s">
        <v>239</v>
      </c>
      <c r="B96" s="108">
        <v>227367</v>
      </c>
    </row>
    <row r="97" spans="1:2" ht="15.75" thickBot="1">
      <c r="A97" s="102" t="s">
        <v>248</v>
      </c>
      <c r="B97" s="108">
        <v>563357</v>
      </c>
    </row>
    <row r="98" spans="1:2" ht="15.75" thickBot="1">
      <c r="A98" s="103" t="s">
        <v>27</v>
      </c>
      <c r="B98" s="108">
        <v>76581150</v>
      </c>
    </row>
    <row r="99" spans="1:2" ht="15.75" thickBot="1">
      <c r="A99" s="102" t="s">
        <v>231</v>
      </c>
      <c r="B99" s="108">
        <v>30483583</v>
      </c>
    </row>
    <row r="100" spans="1:2" ht="15.75" thickBot="1">
      <c r="A100" s="102" t="s">
        <v>239</v>
      </c>
      <c r="B100" s="108">
        <v>1010045</v>
      </c>
    </row>
    <row r="101" spans="1:2" ht="15.75" thickBot="1">
      <c r="A101" s="102" t="s">
        <v>248</v>
      </c>
      <c r="B101" s="108">
        <v>42686122</v>
      </c>
    </row>
    <row r="102" spans="1:2" ht="15.75" thickBot="1">
      <c r="A102" s="102" t="s">
        <v>265</v>
      </c>
      <c r="B102" s="108">
        <v>2401400</v>
      </c>
    </row>
    <row r="103" spans="1:2" ht="15.75" thickBot="1">
      <c r="A103" s="103" t="s">
        <v>28</v>
      </c>
      <c r="B103" s="108">
        <v>358032404</v>
      </c>
    </row>
    <row r="104" spans="1:2" ht="15.75" thickBot="1">
      <c r="A104" s="102" t="s">
        <v>231</v>
      </c>
      <c r="B104" s="108">
        <v>98347983</v>
      </c>
    </row>
    <row r="105" spans="1:2" ht="15.75" thickBot="1">
      <c r="A105" s="102" t="s">
        <v>239</v>
      </c>
      <c r="B105" s="108">
        <v>953790</v>
      </c>
    </row>
    <row r="106" spans="1:2" ht="15.75" thickBot="1">
      <c r="A106" s="102" t="s">
        <v>248</v>
      </c>
      <c r="B106" s="108">
        <v>2012544</v>
      </c>
    </row>
    <row r="107" spans="1:2" ht="15.75" thickBot="1">
      <c r="A107" s="102" t="s">
        <v>265</v>
      </c>
      <c r="B107" s="108">
        <v>256718088</v>
      </c>
    </row>
    <row r="108" spans="1:2" ht="15.75" thickBot="1">
      <c r="A108" s="103" t="s">
        <v>29</v>
      </c>
      <c r="B108" s="108">
        <v>57617826</v>
      </c>
    </row>
    <row r="109" spans="1:2" ht="15.75" thickBot="1">
      <c r="A109" s="102" t="s">
        <v>231</v>
      </c>
      <c r="B109" s="108">
        <v>50615511</v>
      </c>
    </row>
    <row r="110" spans="1:2" ht="15.75" thickBot="1">
      <c r="A110" s="102" t="s">
        <v>239</v>
      </c>
      <c r="B110" s="108">
        <v>1430574</v>
      </c>
    </row>
    <row r="111" spans="1:2" ht="15.75" thickBot="1">
      <c r="A111" s="102" t="s">
        <v>248</v>
      </c>
      <c r="B111" s="108">
        <v>5571741</v>
      </c>
    </row>
    <row r="112" spans="1:2" ht="15.75" thickBot="1">
      <c r="A112" s="103" t="s">
        <v>30</v>
      </c>
      <c r="B112" s="108">
        <v>76193999</v>
      </c>
    </row>
    <row r="113" spans="1:2" ht="15.75" thickBot="1">
      <c r="A113" s="102" t="s">
        <v>231</v>
      </c>
      <c r="B113" s="108">
        <v>29999998</v>
      </c>
    </row>
    <row r="114" spans="1:2" ht="15.75" thickBot="1">
      <c r="A114" s="102" t="s">
        <v>239</v>
      </c>
      <c r="B114" s="108">
        <v>346940</v>
      </c>
    </row>
    <row r="115" spans="1:2" ht="15.75" thickBot="1">
      <c r="A115" s="102" t="s">
        <v>248</v>
      </c>
      <c r="B115" s="108">
        <v>1637718</v>
      </c>
    </row>
    <row r="116" spans="1:2" ht="15.75" thickBot="1">
      <c r="A116" s="102" t="s">
        <v>265</v>
      </c>
      <c r="B116" s="108">
        <v>44209342</v>
      </c>
    </row>
    <row r="117" spans="1:2" ht="15.75" thickBot="1">
      <c r="A117" s="103" t="s">
        <v>31</v>
      </c>
      <c r="B117" s="108">
        <v>400915385</v>
      </c>
    </row>
    <row r="118" spans="1:2" ht="15.75" thickBot="1">
      <c r="A118" s="102" t="s">
        <v>231</v>
      </c>
      <c r="B118" s="108">
        <v>250000000</v>
      </c>
    </row>
    <row r="119" spans="1:2" ht="15.75" thickBot="1">
      <c r="A119" s="102" t="s">
        <v>239</v>
      </c>
      <c r="B119" s="108">
        <v>1457554</v>
      </c>
    </row>
    <row r="120" spans="1:2" ht="15.75" thickBot="1">
      <c r="A120" s="102" t="s">
        <v>248</v>
      </c>
      <c r="B120" s="108">
        <v>4457831</v>
      </c>
    </row>
    <row r="121" spans="1:2" ht="15.75" thickBot="1">
      <c r="A121" s="102" t="s">
        <v>265</v>
      </c>
      <c r="B121" s="108">
        <v>145000000</v>
      </c>
    </row>
    <row r="122" spans="1:2" ht="15.75" thickBot="1">
      <c r="A122" s="103" t="s">
        <v>32</v>
      </c>
      <c r="B122" s="108">
        <v>2540816789</v>
      </c>
    </row>
    <row r="123" spans="1:2" ht="15.75" thickBot="1">
      <c r="A123" s="102" t="s">
        <v>231</v>
      </c>
      <c r="B123" s="108">
        <v>2304972202</v>
      </c>
    </row>
    <row r="124" spans="1:2" ht="15.75" thickBot="1">
      <c r="A124" s="102" t="s">
        <v>239</v>
      </c>
      <c r="B124" s="108">
        <v>150662044</v>
      </c>
    </row>
    <row r="125" spans="1:2" ht="15.75" thickBot="1">
      <c r="A125" s="102" t="s">
        <v>248</v>
      </c>
      <c r="B125" s="108">
        <v>56790567</v>
      </c>
    </row>
    <row r="126" spans="1:2" ht="15.75" thickBot="1">
      <c r="A126" s="102" t="s">
        <v>265</v>
      </c>
      <c r="B126" s="108">
        <v>28391976</v>
      </c>
    </row>
    <row r="127" spans="1:2" ht="15.75" thickBot="1">
      <c r="A127" s="103" t="s">
        <v>33</v>
      </c>
      <c r="B127" s="108">
        <v>7436513</v>
      </c>
    </row>
    <row r="128" spans="1:2" ht="15.75" thickBot="1">
      <c r="A128" s="102" t="s">
        <v>231</v>
      </c>
      <c r="B128" s="108">
        <v>6462547</v>
      </c>
    </row>
    <row r="129" spans="1:2" ht="15.75" thickBot="1">
      <c r="A129" s="102" t="s">
        <v>239</v>
      </c>
      <c r="B129" s="108">
        <v>334636</v>
      </c>
    </row>
    <row r="130" spans="1:2" ht="15.75" thickBot="1">
      <c r="A130" s="102" t="s">
        <v>248</v>
      </c>
      <c r="B130" s="108">
        <v>639330</v>
      </c>
    </row>
    <row r="131" spans="1:2" ht="15.75" thickBot="1">
      <c r="A131" s="103" t="s">
        <v>34</v>
      </c>
      <c r="B131" s="108">
        <v>7488224</v>
      </c>
    </row>
    <row r="132" spans="1:2" ht="15.75" thickBot="1">
      <c r="A132" s="102" t="s">
        <v>231</v>
      </c>
      <c r="B132" s="108">
        <v>5546408</v>
      </c>
    </row>
    <row r="133" spans="1:2" ht="15.75" thickBot="1">
      <c r="A133" s="102" t="s">
        <v>239</v>
      </c>
      <c r="B133" s="108">
        <v>324976</v>
      </c>
    </row>
    <row r="134" spans="1:2" ht="15.75" thickBot="1">
      <c r="A134" s="102" t="s">
        <v>248</v>
      </c>
      <c r="B134" s="108">
        <v>1616840</v>
      </c>
    </row>
    <row r="135" spans="1:2" ht="15.75" thickBot="1">
      <c r="A135" s="103" t="s">
        <v>35</v>
      </c>
      <c r="B135" s="108">
        <v>43539290</v>
      </c>
    </row>
    <row r="136" spans="1:2" ht="15.75" thickBot="1">
      <c r="A136" s="102" t="s">
        <v>231</v>
      </c>
      <c r="B136" s="108">
        <v>24321837</v>
      </c>
    </row>
    <row r="137" spans="1:2" ht="15.75" thickBot="1">
      <c r="A137" s="102" t="s">
        <v>239</v>
      </c>
      <c r="B137" s="108">
        <v>85518</v>
      </c>
    </row>
    <row r="138" spans="1:2" ht="15.75" thickBot="1">
      <c r="A138" s="102" t="s">
        <v>248</v>
      </c>
      <c r="B138" s="108">
        <v>631935</v>
      </c>
    </row>
    <row r="139" spans="1:2" ht="15.75" thickBot="1">
      <c r="A139" s="102" t="s">
        <v>265</v>
      </c>
      <c r="B139" s="108">
        <v>18500000</v>
      </c>
    </row>
    <row r="140" spans="1:2" ht="15.75" thickBot="1">
      <c r="A140" s="100" t="s">
        <v>36</v>
      </c>
      <c r="B140" s="107">
        <v>5844592390</v>
      </c>
    </row>
    <row r="141" spans="1:2" ht="15.75" thickBot="1">
      <c r="A141" s="103" t="s">
        <v>37</v>
      </c>
      <c r="B141" s="108">
        <v>187438908</v>
      </c>
    </row>
    <row r="142" spans="1:2" ht="15.75" thickBot="1">
      <c r="A142" s="102" t="s">
        <v>259</v>
      </c>
      <c r="B142" s="108">
        <v>169830108</v>
      </c>
    </row>
    <row r="143" spans="1:2" ht="15.75" thickBot="1">
      <c r="A143" s="102" t="s">
        <v>265</v>
      </c>
      <c r="B143" s="108">
        <v>17608800</v>
      </c>
    </row>
    <row r="144" spans="1:2" ht="15.75" thickBot="1">
      <c r="A144" s="103" t="s">
        <v>38</v>
      </c>
      <c r="B144" s="108">
        <v>54477277</v>
      </c>
    </row>
    <row r="145" spans="1:2" ht="15.75" thickBot="1">
      <c r="A145" s="102" t="s">
        <v>259</v>
      </c>
      <c r="B145" s="108">
        <v>54477277</v>
      </c>
    </row>
    <row r="146" spans="1:2" ht="15.75" thickBot="1">
      <c r="A146" s="103" t="s">
        <v>39</v>
      </c>
      <c r="B146" s="108">
        <v>327530894</v>
      </c>
    </row>
    <row r="147" spans="1:2" ht="15.75" thickBot="1">
      <c r="A147" s="102" t="s">
        <v>259</v>
      </c>
      <c r="B147" s="108">
        <v>132530894</v>
      </c>
    </row>
    <row r="148" spans="1:2" ht="15.75" thickBot="1">
      <c r="A148" s="102" t="s">
        <v>265</v>
      </c>
      <c r="B148" s="108">
        <v>195000000</v>
      </c>
    </row>
    <row r="149" spans="1:2" ht="15.75" thickBot="1">
      <c r="A149" s="103" t="s">
        <v>40</v>
      </c>
      <c r="B149" s="108">
        <v>1184476188</v>
      </c>
    </row>
    <row r="150" spans="1:2" ht="15.75" thickBot="1">
      <c r="A150" s="102" t="s">
        <v>259</v>
      </c>
      <c r="B150" s="108">
        <v>1121272188</v>
      </c>
    </row>
    <row r="151" spans="1:2" ht="15.75" thickBot="1">
      <c r="A151" s="102" t="s">
        <v>265</v>
      </c>
      <c r="B151" s="108">
        <v>63204000</v>
      </c>
    </row>
    <row r="152" spans="1:2" ht="15.75" thickBot="1">
      <c r="A152" s="103" t="s">
        <v>511</v>
      </c>
      <c r="B152" s="108">
        <v>40708736</v>
      </c>
    </row>
    <row r="153" spans="1:2" ht="15.75" thickBot="1">
      <c r="A153" s="102" t="s">
        <v>259</v>
      </c>
      <c r="B153" s="108">
        <v>40708736</v>
      </c>
    </row>
    <row r="154" spans="1:2" ht="15.75" thickBot="1">
      <c r="A154" s="103" t="s">
        <v>512</v>
      </c>
      <c r="B154" s="108">
        <v>26092763</v>
      </c>
    </row>
    <row r="155" spans="1:2" ht="15.75" thickBot="1">
      <c r="A155" s="102" t="s">
        <v>259</v>
      </c>
      <c r="B155" s="108">
        <v>26092763</v>
      </c>
    </row>
    <row r="156" spans="1:2" ht="15.75" thickBot="1">
      <c r="A156" s="103" t="s">
        <v>43</v>
      </c>
      <c r="B156" s="108">
        <v>15916907</v>
      </c>
    </row>
    <row r="157" spans="1:2" ht="15.75" thickBot="1">
      <c r="A157" s="102" t="s">
        <v>259</v>
      </c>
      <c r="B157" s="108">
        <v>15916907</v>
      </c>
    </row>
    <row r="158" spans="1:2" ht="15.75" thickBot="1">
      <c r="A158" s="103" t="s">
        <v>44</v>
      </c>
      <c r="B158" s="108">
        <v>465175634</v>
      </c>
    </row>
    <row r="159" spans="1:2" ht="15.75" thickBot="1">
      <c r="A159" s="102" t="s">
        <v>259</v>
      </c>
      <c r="B159" s="108">
        <v>244775922</v>
      </c>
    </row>
    <row r="160" spans="1:2" ht="15.75" thickBot="1">
      <c r="A160" s="102" t="s">
        <v>265</v>
      </c>
      <c r="B160" s="108">
        <v>220399712</v>
      </c>
    </row>
    <row r="161" spans="1:2" ht="15.75" thickBot="1">
      <c r="A161" s="103" t="s">
        <v>45</v>
      </c>
      <c r="B161" s="108">
        <v>6905000</v>
      </c>
    </row>
    <row r="162" spans="1:2" ht="15.75" thickBot="1">
      <c r="A162" s="102" t="s">
        <v>259</v>
      </c>
      <c r="B162" s="108">
        <v>6905000</v>
      </c>
    </row>
    <row r="163" spans="1:2" ht="15.75" thickBot="1">
      <c r="A163" s="103" t="s">
        <v>46</v>
      </c>
      <c r="B163" s="108">
        <v>16069204</v>
      </c>
    </row>
    <row r="164" spans="1:2" ht="15.75" thickBot="1">
      <c r="A164" s="102" t="s">
        <v>259</v>
      </c>
      <c r="B164" s="108">
        <v>16069204</v>
      </c>
    </row>
    <row r="165" spans="1:2" ht="15.75" thickBot="1">
      <c r="A165" s="103" t="s">
        <v>47</v>
      </c>
      <c r="B165" s="108">
        <v>13669013</v>
      </c>
    </row>
    <row r="166" spans="1:2" ht="15.75" thickBot="1">
      <c r="A166" s="102" t="s">
        <v>259</v>
      </c>
      <c r="B166" s="108">
        <v>13669013</v>
      </c>
    </row>
    <row r="167" spans="1:2" ht="15.75" thickBot="1">
      <c r="A167" s="103" t="s">
        <v>48</v>
      </c>
      <c r="B167" s="108">
        <v>239852748</v>
      </c>
    </row>
    <row r="168" spans="1:2" ht="15.75" thickBot="1">
      <c r="A168" s="102" t="s">
        <v>259</v>
      </c>
      <c r="B168" s="108">
        <v>119036405</v>
      </c>
    </row>
    <row r="169" spans="1:2" ht="15.75" thickBot="1">
      <c r="A169" s="102" t="s">
        <v>265</v>
      </c>
      <c r="B169" s="108">
        <v>120816343</v>
      </c>
    </row>
    <row r="170" spans="1:2" ht="15.75" thickBot="1">
      <c r="A170" s="103" t="s">
        <v>49</v>
      </c>
      <c r="B170" s="108">
        <v>5230154</v>
      </c>
    </row>
    <row r="171" spans="1:2" ht="15.75" thickBot="1">
      <c r="A171" s="102" t="s">
        <v>259</v>
      </c>
      <c r="B171" s="108">
        <v>4640154</v>
      </c>
    </row>
    <row r="172" spans="1:2" ht="15.75" thickBot="1">
      <c r="A172" s="102" t="s">
        <v>265</v>
      </c>
      <c r="B172" s="108">
        <v>590000</v>
      </c>
    </row>
    <row r="173" spans="1:2" ht="15.75" thickBot="1">
      <c r="A173" s="103" t="s">
        <v>50</v>
      </c>
      <c r="B173" s="108">
        <v>36930399</v>
      </c>
    </row>
    <row r="174" spans="1:2" ht="15.75" thickBot="1">
      <c r="A174" s="102" t="s">
        <v>259</v>
      </c>
      <c r="B174" s="108">
        <v>36930399</v>
      </c>
    </row>
    <row r="175" spans="1:2" ht="15.75" thickBot="1">
      <c r="A175" s="103" t="s">
        <v>51</v>
      </c>
      <c r="B175" s="108">
        <v>3019987171</v>
      </c>
    </row>
    <row r="176" spans="1:2" ht="15.75" thickBot="1">
      <c r="A176" s="102" t="s">
        <v>259</v>
      </c>
      <c r="B176" s="108">
        <v>2981608771</v>
      </c>
    </row>
    <row r="177" spans="1:2" ht="15.75" thickBot="1">
      <c r="A177" s="102" t="s">
        <v>265</v>
      </c>
      <c r="B177" s="108">
        <v>38378400</v>
      </c>
    </row>
    <row r="178" spans="1:2" ht="15.75" thickBot="1">
      <c r="A178" s="103" t="s">
        <v>52</v>
      </c>
      <c r="B178" s="108">
        <v>27799003</v>
      </c>
    </row>
    <row r="179" spans="1:2" ht="15.75" thickBot="1">
      <c r="A179" s="102" t="s">
        <v>259</v>
      </c>
      <c r="B179" s="108">
        <v>17799003</v>
      </c>
    </row>
    <row r="180" spans="1:2" ht="15.75" thickBot="1">
      <c r="A180" s="102" t="s">
        <v>265</v>
      </c>
      <c r="B180" s="108">
        <v>10000000</v>
      </c>
    </row>
    <row r="181" spans="1:2" ht="15.75" thickBot="1">
      <c r="A181" s="103" t="s">
        <v>53</v>
      </c>
      <c r="B181" s="108">
        <v>4754555</v>
      </c>
    </row>
    <row r="182" spans="1:2" ht="15.75" thickBot="1">
      <c r="A182" s="102" t="s">
        <v>259</v>
      </c>
      <c r="B182" s="108">
        <v>4754555</v>
      </c>
    </row>
    <row r="183" spans="1:2" ht="15.75" thickBot="1">
      <c r="A183" s="103" t="s">
        <v>54</v>
      </c>
      <c r="B183" s="108">
        <v>8670073</v>
      </c>
    </row>
    <row r="184" spans="1:2" ht="15.75" thickBot="1">
      <c r="A184" s="102" t="s">
        <v>259</v>
      </c>
      <c r="B184" s="108">
        <v>8370073</v>
      </c>
    </row>
    <row r="185" spans="1:2" ht="15.75" thickBot="1">
      <c r="A185" s="102" t="s">
        <v>265</v>
      </c>
      <c r="B185" s="108">
        <v>300000</v>
      </c>
    </row>
    <row r="186" spans="1:2" ht="15.75" thickBot="1">
      <c r="A186" s="103" t="s">
        <v>513</v>
      </c>
      <c r="B186" s="108">
        <v>35686805</v>
      </c>
    </row>
    <row r="187" spans="1:2" ht="15.75" thickBot="1">
      <c r="A187" s="102" t="s">
        <v>259</v>
      </c>
      <c r="B187" s="108">
        <v>29686805</v>
      </c>
    </row>
    <row r="188" spans="1:2" ht="15.75" thickBot="1">
      <c r="A188" s="102" t="s">
        <v>265</v>
      </c>
      <c r="B188" s="108">
        <v>6000000</v>
      </c>
    </row>
    <row r="189" spans="1:2" ht="15.75" thickBot="1">
      <c r="A189" s="103" t="s">
        <v>56</v>
      </c>
      <c r="B189" s="108">
        <v>29177574</v>
      </c>
    </row>
    <row r="190" spans="1:2" ht="15.75" thickBot="1">
      <c r="A190" s="102" t="s">
        <v>259</v>
      </c>
      <c r="B190" s="108">
        <v>29177574</v>
      </c>
    </row>
    <row r="191" spans="1:2" ht="15.75" thickBot="1">
      <c r="A191" s="103" t="s">
        <v>57</v>
      </c>
      <c r="B191" s="108">
        <v>15000000</v>
      </c>
    </row>
    <row r="192" spans="1:2" ht="15.75" thickBot="1">
      <c r="A192" s="102" t="s">
        <v>259</v>
      </c>
      <c r="B192" s="108">
        <v>15000000</v>
      </c>
    </row>
    <row r="193" spans="1:2" ht="15.75" thickBot="1">
      <c r="A193" s="103" t="s">
        <v>58</v>
      </c>
      <c r="B193" s="108">
        <v>11684375</v>
      </c>
    </row>
    <row r="194" spans="1:2" ht="15.75" thickBot="1">
      <c r="A194" s="102" t="s">
        <v>259</v>
      </c>
      <c r="B194" s="108">
        <v>11684375</v>
      </c>
    </row>
    <row r="195" spans="1:2" ht="15.75" thickBot="1">
      <c r="A195" s="103" t="s">
        <v>59</v>
      </c>
      <c r="B195" s="108">
        <v>6189996</v>
      </c>
    </row>
    <row r="196" spans="1:2" ht="15.75" thickBot="1">
      <c r="A196" s="102" t="s">
        <v>259</v>
      </c>
      <c r="B196" s="108">
        <v>6189996</v>
      </c>
    </row>
    <row r="197" spans="1:2" ht="15.75" thickBot="1">
      <c r="A197" s="103" t="s">
        <v>60</v>
      </c>
      <c r="B197" s="108">
        <v>9609013</v>
      </c>
    </row>
    <row r="198" spans="1:2" ht="15.75" thickBot="1">
      <c r="A198" s="102" t="s">
        <v>259</v>
      </c>
      <c r="B198" s="108">
        <v>9609013</v>
      </c>
    </row>
    <row r="199" spans="1:2" ht="15.75" thickBot="1">
      <c r="A199" s="103" t="s">
        <v>61</v>
      </c>
      <c r="B199" s="108">
        <v>55560000</v>
      </c>
    </row>
    <row r="200" spans="1:2" ht="15.75" thickBot="1">
      <c r="A200" s="102" t="s">
        <v>259</v>
      </c>
      <c r="B200" s="108">
        <v>55560000</v>
      </c>
    </row>
    <row r="201" spans="1:2" ht="15.75" thickBot="1">
      <c r="A201" s="100" t="s">
        <v>62</v>
      </c>
      <c r="B201" s="107">
        <v>2702987756</v>
      </c>
    </row>
    <row r="202" spans="1:2" ht="15.75" thickBot="1">
      <c r="A202" s="103" t="s">
        <v>63</v>
      </c>
      <c r="B202" s="108">
        <v>58872205</v>
      </c>
    </row>
    <row r="203" spans="1:2" ht="15.75" thickBot="1">
      <c r="A203" s="102" t="s">
        <v>259</v>
      </c>
      <c r="B203" s="108">
        <v>58872205</v>
      </c>
    </row>
    <row r="204" spans="1:2" ht="15.75" thickBot="1">
      <c r="A204" s="103" t="s">
        <v>64</v>
      </c>
      <c r="B204" s="108">
        <v>13871125</v>
      </c>
    </row>
    <row r="205" spans="1:2" ht="15.75" thickBot="1">
      <c r="A205" s="102" t="s">
        <v>259</v>
      </c>
      <c r="B205" s="108">
        <v>13871125</v>
      </c>
    </row>
    <row r="206" spans="1:2" ht="15.75" thickBot="1">
      <c r="A206" s="103" t="s">
        <v>65</v>
      </c>
      <c r="B206" s="108">
        <v>5415579</v>
      </c>
    </row>
    <row r="207" spans="1:2" ht="15.75" thickBot="1">
      <c r="A207" s="102" t="s">
        <v>259</v>
      </c>
      <c r="B207" s="108">
        <v>5415579</v>
      </c>
    </row>
    <row r="208" spans="1:2" ht="15.75" thickBot="1">
      <c r="A208" s="103" t="s">
        <v>66</v>
      </c>
      <c r="B208" s="108">
        <v>2442812</v>
      </c>
    </row>
    <row r="209" spans="1:2" ht="15.75" thickBot="1">
      <c r="A209" s="102" t="s">
        <v>259</v>
      </c>
      <c r="B209" s="108">
        <v>2442812</v>
      </c>
    </row>
    <row r="210" spans="1:2" ht="15.75" thickBot="1">
      <c r="A210" s="103" t="s">
        <v>67</v>
      </c>
      <c r="B210" s="108">
        <v>49346187</v>
      </c>
    </row>
    <row r="211" spans="1:2" ht="15.75" thickBot="1">
      <c r="A211" s="102" t="s">
        <v>259</v>
      </c>
      <c r="B211" s="108">
        <v>49346187</v>
      </c>
    </row>
    <row r="212" spans="1:2" ht="15.75" thickBot="1">
      <c r="A212" s="103" t="s">
        <v>68</v>
      </c>
      <c r="B212" s="108">
        <v>14918057</v>
      </c>
    </row>
    <row r="213" spans="1:2" ht="15.75" thickBot="1">
      <c r="A213" s="102" t="s">
        <v>259</v>
      </c>
      <c r="B213" s="108">
        <v>14918057</v>
      </c>
    </row>
    <row r="214" spans="1:2" ht="15.75" thickBot="1">
      <c r="A214" s="103" t="s">
        <v>69</v>
      </c>
      <c r="B214" s="108">
        <v>995773572</v>
      </c>
    </row>
    <row r="215" spans="1:2" ht="15.75" thickBot="1">
      <c r="A215" s="102" t="s">
        <v>259</v>
      </c>
      <c r="B215" s="108">
        <v>995773572</v>
      </c>
    </row>
    <row r="216" spans="1:2" ht="15.75" thickBot="1">
      <c r="A216" s="103" t="s">
        <v>70</v>
      </c>
      <c r="B216" s="108">
        <v>27459941</v>
      </c>
    </row>
    <row r="217" spans="1:2" ht="15.75" thickBot="1">
      <c r="A217" s="102" t="s">
        <v>259</v>
      </c>
      <c r="B217" s="108">
        <v>27459941</v>
      </c>
    </row>
    <row r="218" spans="1:2" ht="15.75" thickBot="1">
      <c r="A218" s="103" t="s">
        <v>71</v>
      </c>
      <c r="B218" s="108">
        <v>27652779</v>
      </c>
    </row>
    <row r="219" spans="1:2" ht="15.75" thickBot="1">
      <c r="A219" s="102" t="s">
        <v>259</v>
      </c>
      <c r="B219" s="108">
        <v>27652779</v>
      </c>
    </row>
    <row r="220" spans="1:2" ht="15.75" thickBot="1">
      <c r="A220" s="103" t="s">
        <v>72</v>
      </c>
      <c r="B220" s="108">
        <v>38893096</v>
      </c>
    </row>
    <row r="221" spans="1:2" ht="15.75" thickBot="1">
      <c r="A221" s="102" t="s">
        <v>259</v>
      </c>
      <c r="B221" s="108">
        <v>38893096</v>
      </c>
    </row>
    <row r="222" spans="1:2" ht="15.75" thickBot="1">
      <c r="A222" s="103" t="s">
        <v>73</v>
      </c>
      <c r="B222" s="108">
        <v>51633201</v>
      </c>
    </row>
    <row r="223" spans="1:2" ht="15.75" thickBot="1">
      <c r="A223" s="102" t="s">
        <v>259</v>
      </c>
      <c r="B223" s="108">
        <v>47178801</v>
      </c>
    </row>
    <row r="224" spans="1:2" ht="15.75" thickBot="1">
      <c r="A224" s="102" t="s">
        <v>265</v>
      </c>
      <c r="B224" s="108">
        <v>4454400</v>
      </c>
    </row>
    <row r="225" spans="1:2" ht="15.75" thickBot="1">
      <c r="A225" s="103" t="s">
        <v>74</v>
      </c>
      <c r="B225" s="108">
        <v>27219401</v>
      </c>
    </row>
    <row r="226" spans="1:2" ht="15.75" thickBot="1">
      <c r="A226" s="102" t="s">
        <v>259</v>
      </c>
      <c r="B226" s="108">
        <v>27219401</v>
      </c>
    </row>
    <row r="227" spans="1:2" ht="15.75" thickBot="1">
      <c r="A227" s="103" t="s">
        <v>75</v>
      </c>
      <c r="B227" s="108">
        <v>5039562</v>
      </c>
    </row>
    <row r="228" spans="1:2" ht="15.75" thickBot="1">
      <c r="A228" s="102" t="s">
        <v>259</v>
      </c>
      <c r="B228" s="108">
        <v>5039562</v>
      </c>
    </row>
    <row r="229" spans="1:2" ht="15.75" thickBot="1">
      <c r="A229" s="103" t="s">
        <v>76</v>
      </c>
      <c r="B229" s="108">
        <v>110600000</v>
      </c>
    </row>
    <row r="230" spans="1:2" ht="15.75" thickBot="1">
      <c r="A230" s="102" t="s">
        <v>259</v>
      </c>
      <c r="B230" s="108">
        <v>110600000</v>
      </c>
    </row>
    <row r="231" spans="1:2" ht="15.75" thickBot="1">
      <c r="A231" s="103" t="s">
        <v>77</v>
      </c>
      <c r="B231" s="108">
        <v>178059095</v>
      </c>
    </row>
    <row r="232" spans="1:2" ht="15.75" thickBot="1">
      <c r="A232" s="102" t="s">
        <v>259</v>
      </c>
      <c r="B232" s="108">
        <v>178059095</v>
      </c>
    </row>
    <row r="233" spans="1:2" ht="15.75" thickBot="1">
      <c r="A233" s="103" t="s">
        <v>514</v>
      </c>
      <c r="B233" s="108">
        <v>24475536</v>
      </c>
    </row>
    <row r="234" spans="1:2" ht="15.75" thickBot="1">
      <c r="A234" s="102" t="s">
        <v>259</v>
      </c>
      <c r="B234" s="108">
        <v>24475536</v>
      </c>
    </row>
    <row r="235" spans="1:2" ht="15.75" thickBot="1">
      <c r="A235" s="103" t="s">
        <v>79</v>
      </c>
      <c r="B235" s="108">
        <v>97496758</v>
      </c>
    </row>
    <row r="236" spans="1:2" ht="15.75" thickBot="1">
      <c r="A236" s="102" t="s">
        <v>259</v>
      </c>
      <c r="B236" s="108">
        <v>97496758</v>
      </c>
    </row>
    <row r="237" spans="1:2" ht="15.75" thickBot="1">
      <c r="A237" s="103" t="s">
        <v>515</v>
      </c>
      <c r="B237" s="108">
        <v>54899406</v>
      </c>
    </row>
    <row r="238" spans="1:2" ht="15.75" thickBot="1">
      <c r="A238" s="102" t="s">
        <v>259</v>
      </c>
      <c r="B238" s="108">
        <v>54899406</v>
      </c>
    </row>
    <row r="239" spans="1:2" ht="15.75" thickBot="1">
      <c r="A239" s="103" t="s">
        <v>81</v>
      </c>
      <c r="B239" s="108">
        <v>118923336</v>
      </c>
    </row>
    <row r="240" spans="1:2" ht="15.75" thickBot="1">
      <c r="A240" s="102" t="s">
        <v>259</v>
      </c>
      <c r="B240" s="108">
        <v>118923336</v>
      </c>
    </row>
    <row r="241" spans="1:2" ht="15.75" thickBot="1">
      <c r="A241" s="103" t="s">
        <v>82</v>
      </c>
      <c r="B241" s="108">
        <v>2033970</v>
      </c>
    </row>
    <row r="242" spans="1:2" ht="15.75" thickBot="1">
      <c r="A242" s="102" t="s">
        <v>259</v>
      </c>
      <c r="B242" s="108">
        <v>2033970</v>
      </c>
    </row>
    <row r="243" spans="1:2" ht="15.75" thickBot="1">
      <c r="A243" s="103" t="s">
        <v>83</v>
      </c>
      <c r="B243" s="108">
        <v>5321220</v>
      </c>
    </row>
    <row r="244" spans="1:2" ht="15.75" thickBot="1">
      <c r="A244" s="102" t="s">
        <v>259</v>
      </c>
      <c r="B244" s="108">
        <v>5321220</v>
      </c>
    </row>
    <row r="245" spans="1:2" ht="15.75" thickBot="1">
      <c r="A245" s="103" t="s">
        <v>84</v>
      </c>
      <c r="B245" s="108">
        <v>3195308</v>
      </c>
    </row>
    <row r="246" spans="1:2" ht="15.75" thickBot="1">
      <c r="A246" s="102" t="s">
        <v>259</v>
      </c>
      <c r="B246" s="108">
        <v>3195308</v>
      </c>
    </row>
    <row r="247" spans="1:2" ht="15.75" thickBot="1">
      <c r="A247" s="103" t="s">
        <v>85</v>
      </c>
      <c r="B247" s="108">
        <v>24179712</v>
      </c>
    </row>
    <row r="248" spans="1:2" ht="15.75" thickBot="1">
      <c r="A248" s="102" t="s">
        <v>259</v>
      </c>
      <c r="B248" s="108">
        <v>24179712</v>
      </c>
    </row>
    <row r="249" spans="1:2" ht="15.75" thickBot="1">
      <c r="A249" s="103" t="s">
        <v>86</v>
      </c>
      <c r="B249" s="108">
        <v>30609367</v>
      </c>
    </row>
    <row r="250" spans="1:2" ht="15.75" thickBot="1">
      <c r="A250" s="102" t="s">
        <v>259</v>
      </c>
      <c r="B250" s="108">
        <v>30609367</v>
      </c>
    </row>
    <row r="251" spans="1:2" ht="15.75" thickBot="1">
      <c r="A251" s="103" t="s">
        <v>87</v>
      </c>
      <c r="B251" s="108">
        <v>13066469</v>
      </c>
    </row>
    <row r="252" spans="1:2" ht="15.75" thickBot="1">
      <c r="A252" s="102" t="s">
        <v>259</v>
      </c>
      <c r="B252" s="108">
        <v>13066469</v>
      </c>
    </row>
    <row r="253" spans="1:2" ht="15.75" thickBot="1">
      <c r="A253" s="103" t="s">
        <v>88</v>
      </c>
      <c r="B253" s="108">
        <v>4861819</v>
      </c>
    </row>
    <row r="254" spans="1:2" ht="15.75" thickBot="1">
      <c r="A254" s="102" t="s">
        <v>259</v>
      </c>
      <c r="B254" s="108">
        <v>4861819</v>
      </c>
    </row>
    <row r="255" spans="1:2" ht="15.75" thickBot="1">
      <c r="A255" s="103" t="s">
        <v>89</v>
      </c>
      <c r="B255" s="108">
        <v>4953236</v>
      </c>
    </row>
    <row r="256" spans="1:2" ht="15.75" thickBot="1">
      <c r="A256" s="102" t="s">
        <v>259</v>
      </c>
      <c r="B256" s="108">
        <v>4953236</v>
      </c>
    </row>
    <row r="257" spans="1:2" ht="15.75" thickBot="1">
      <c r="A257" s="103" t="s">
        <v>90</v>
      </c>
      <c r="B257" s="108">
        <v>4819743</v>
      </c>
    </row>
    <row r="258" spans="1:2" ht="15.75" thickBot="1">
      <c r="A258" s="102" t="s">
        <v>259</v>
      </c>
      <c r="B258" s="108">
        <v>4819743</v>
      </c>
    </row>
    <row r="259" spans="1:2" ht="15.75" thickBot="1">
      <c r="A259" s="103" t="s">
        <v>91</v>
      </c>
      <c r="B259" s="108">
        <v>316317271</v>
      </c>
    </row>
    <row r="260" spans="1:2" ht="15.75" thickBot="1">
      <c r="A260" s="102" t="s">
        <v>259</v>
      </c>
      <c r="B260" s="108">
        <v>316317271</v>
      </c>
    </row>
    <row r="261" spans="1:2" ht="15.75" thickBot="1">
      <c r="A261" s="103" t="s">
        <v>92</v>
      </c>
      <c r="B261" s="108">
        <v>49996005</v>
      </c>
    </row>
    <row r="262" spans="1:2" ht="15.75" thickBot="1">
      <c r="A262" s="102" t="s">
        <v>259</v>
      </c>
      <c r="B262" s="108">
        <v>49996005</v>
      </c>
    </row>
    <row r="263" spans="1:2" ht="15.75" thickBot="1">
      <c r="A263" s="103" t="s">
        <v>93</v>
      </c>
      <c r="B263" s="108">
        <v>136546223</v>
      </c>
    </row>
    <row r="264" spans="1:2" ht="15.75" thickBot="1">
      <c r="A264" s="102" t="s">
        <v>259</v>
      </c>
      <c r="B264" s="108">
        <v>136546223</v>
      </c>
    </row>
    <row r="265" spans="1:2" ht="15.75" thickBot="1">
      <c r="A265" s="103" t="s">
        <v>94</v>
      </c>
      <c r="B265" s="108">
        <v>136233385</v>
      </c>
    </row>
    <row r="266" spans="1:2" ht="15.75" thickBot="1">
      <c r="A266" s="102" t="s">
        <v>259</v>
      </c>
      <c r="B266" s="108">
        <v>136233385</v>
      </c>
    </row>
    <row r="267" spans="1:2" ht="15.75" thickBot="1">
      <c r="A267" s="103" t="s">
        <v>95</v>
      </c>
      <c r="B267" s="108">
        <v>67862378</v>
      </c>
    </row>
    <row r="268" spans="1:2" ht="15.75" thickBot="1">
      <c r="A268" s="102" t="s">
        <v>259</v>
      </c>
      <c r="B268" s="108">
        <v>67862378</v>
      </c>
    </row>
    <row r="269" spans="1:2" ht="15.75" thickBot="1">
      <c r="A269" s="100" t="s">
        <v>96</v>
      </c>
      <c r="B269" s="107">
        <v>12390380179</v>
      </c>
    </row>
    <row r="270" spans="1:2" ht="15.75" thickBot="1">
      <c r="A270" s="103" t="s">
        <v>96</v>
      </c>
      <c r="B270" s="108">
        <v>12390380179</v>
      </c>
    </row>
    <row r="271" spans="1:2" ht="15.75" thickBot="1">
      <c r="A271" s="102" t="s">
        <v>271</v>
      </c>
      <c r="B271" s="108">
        <v>12390380179</v>
      </c>
    </row>
    <row r="272" spans="1:2" ht="15.75" thickBot="1">
      <c r="A272" s="100" t="s">
        <v>97</v>
      </c>
      <c r="B272" s="107">
        <v>1207380401</v>
      </c>
    </row>
    <row r="273" spans="1:2" ht="15.75" thickBot="1">
      <c r="A273" s="103" t="s">
        <v>98</v>
      </c>
      <c r="B273" s="108">
        <v>1207380401</v>
      </c>
    </row>
    <row r="274" spans="1:2" ht="15.75" thickBot="1">
      <c r="A274" s="102" t="s">
        <v>231</v>
      </c>
      <c r="B274" s="108">
        <v>744601696</v>
      </c>
    </row>
    <row r="275" spans="1:2" ht="15.75" thickBot="1">
      <c r="A275" s="102" t="s">
        <v>248</v>
      </c>
      <c r="B275" s="108">
        <v>312778705</v>
      </c>
    </row>
    <row r="276" spans="1:2" ht="15.75" thickBot="1">
      <c r="A276" s="102" t="s">
        <v>265</v>
      </c>
      <c r="B276" s="108">
        <v>150000000</v>
      </c>
    </row>
    <row r="277" spans="1:2" ht="15.75" thickBot="1">
      <c r="A277" s="100" t="s">
        <v>99</v>
      </c>
      <c r="B277" s="107">
        <v>5184335498</v>
      </c>
    </row>
    <row r="278" spans="1:2" ht="15.75" thickBot="1">
      <c r="A278" s="103" t="s">
        <v>100</v>
      </c>
      <c r="B278" s="108">
        <v>253559067</v>
      </c>
    </row>
    <row r="279" spans="1:2" ht="15.75" thickBot="1">
      <c r="A279" s="102" t="s">
        <v>259</v>
      </c>
      <c r="B279" s="108">
        <v>253559067</v>
      </c>
    </row>
    <row r="280" spans="1:2" ht="15.75" thickBot="1">
      <c r="A280" s="103" t="s">
        <v>101</v>
      </c>
      <c r="B280" s="108">
        <v>49445193</v>
      </c>
    </row>
    <row r="281" spans="1:2" ht="15.75" thickBot="1">
      <c r="A281" s="102" t="s">
        <v>259</v>
      </c>
      <c r="B281" s="108">
        <v>49445193</v>
      </c>
    </row>
    <row r="282" spans="1:2" ht="15.75" thickBot="1">
      <c r="A282" s="103" t="s">
        <v>102</v>
      </c>
      <c r="B282" s="108">
        <v>3064202295</v>
      </c>
    </row>
    <row r="283" spans="1:2" ht="15.75" thickBot="1">
      <c r="A283" s="102" t="s">
        <v>259</v>
      </c>
      <c r="B283" s="108">
        <v>3064202295</v>
      </c>
    </row>
    <row r="284" spans="1:2" ht="15.75" thickBot="1">
      <c r="A284" s="103" t="s">
        <v>103</v>
      </c>
      <c r="B284" s="108">
        <v>305000000</v>
      </c>
    </row>
    <row r="285" spans="1:2" ht="15.75" thickBot="1">
      <c r="A285" s="102" t="s">
        <v>259</v>
      </c>
      <c r="B285" s="108">
        <v>305000000</v>
      </c>
    </row>
    <row r="286" spans="1:2" ht="15.75" thickBot="1">
      <c r="A286" s="103" t="s">
        <v>104</v>
      </c>
      <c r="B286" s="108">
        <v>25060259</v>
      </c>
    </row>
    <row r="287" spans="1:2" ht="15.75" thickBot="1">
      <c r="A287" s="102" t="s">
        <v>259</v>
      </c>
      <c r="B287" s="108">
        <v>25060259</v>
      </c>
    </row>
    <row r="288" spans="1:2" ht="15.75" thickBot="1">
      <c r="A288" s="103" t="s">
        <v>105</v>
      </c>
      <c r="B288" s="108">
        <v>31000000</v>
      </c>
    </row>
    <row r="289" spans="1:2" ht="15.75" thickBot="1">
      <c r="A289" s="102" t="s">
        <v>259</v>
      </c>
      <c r="B289" s="108">
        <v>31000000</v>
      </c>
    </row>
    <row r="290" spans="1:2" ht="15.75" thickBot="1">
      <c r="A290" s="103" t="s">
        <v>106</v>
      </c>
      <c r="B290" s="108">
        <v>1400000000</v>
      </c>
    </row>
    <row r="291" spans="1:2" ht="15.75" thickBot="1">
      <c r="A291" s="102" t="s">
        <v>259</v>
      </c>
      <c r="B291" s="108">
        <v>1400000000</v>
      </c>
    </row>
    <row r="292" spans="1:2" ht="15.75" thickBot="1">
      <c r="A292" s="103" t="s">
        <v>107</v>
      </c>
      <c r="B292" s="108">
        <v>56068685</v>
      </c>
    </row>
    <row r="293" spans="1:2" ht="15.75" thickBot="1">
      <c r="A293" s="102" t="s">
        <v>259</v>
      </c>
      <c r="B293" s="108">
        <v>56068685</v>
      </c>
    </row>
  </sheetData>
  <mergeCells count="5">
    <mergeCell ref="A12:B12"/>
    <mergeCell ref="A5:B5"/>
    <mergeCell ref="A6:B6"/>
    <mergeCell ref="A7:B7"/>
    <mergeCell ref="A8:B8"/>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91"/>
  <sheetViews>
    <sheetView zoomScaleNormal="100" workbookViewId="0">
      <selection activeCell="A25" sqref="A25"/>
    </sheetView>
  </sheetViews>
  <sheetFormatPr baseColWidth="10" defaultColWidth="11.42578125" defaultRowHeight="15"/>
  <cols>
    <col min="1" max="1" width="100.7109375" style="18" customWidth="1"/>
    <col min="2" max="2" width="20.7109375" style="18" customWidth="1"/>
    <col min="3" max="16384" width="11.42578125" style="18"/>
  </cols>
  <sheetData>
    <row r="1" spans="1:4" ht="15.75">
      <c r="A1" s="33"/>
      <c r="B1" s="34" t="s">
        <v>108</v>
      </c>
    </row>
    <row r="2" spans="1:4" ht="15.75">
      <c r="A2" s="33"/>
      <c r="B2" s="34"/>
    </row>
    <row r="3" spans="1:4" ht="15.75">
      <c r="A3" s="33"/>
      <c r="B3" s="34"/>
    </row>
    <row r="4" spans="1:4">
      <c r="A4" s="138" t="s">
        <v>1</v>
      </c>
      <c r="B4" s="138"/>
    </row>
    <row r="5" spans="1:4">
      <c r="A5" s="138" t="s">
        <v>109</v>
      </c>
      <c r="B5" s="138"/>
    </row>
    <row r="6" spans="1:4" ht="15.75" thickBot="1">
      <c r="A6" s="138" t="s">
        <v>3</v>
      </c>
      <c r="B6" s="138"/>
    </row>
    <row r="7" spans="1:4" s="3" customFormat="1" ht="15.75" thickBot="1">
      <c r="A7" s="1"/>
      <c r="B7" s="4" t="s">
        <v>4</v>
      </c>
    </row>
    <row r="8" spans="1:4" s="3" customFormat="1" ht="16.5" thickBot="1">
      <c r="A8" s="5" t="s">
        <v>110</v>
      </c>
      <c r="B8" s="19">
        <v>70461070275</v>
      </c>
      <c r="D8" s="6"/>
    </row>
    <row r="9" spans="1:4" ht="15.75" thickBot="1"/>
    <row r="10" spans="1:4" ht="15.75" thickBot="1">
      <c r="A10" s="35" t="s">
        <v>111</v>
      </c>
      <c r="B10" s="36">
        <v>12074761968</v>
      </c>
    </row>
    <row r="11" spans="1:4" ht="15.75" thickBot="1">
      <c r="A11" s="37" t="s">
        <v>112</v>
      </c>
      <c r="B11" s="41">
        <v>631719245</v>
      </c>
    </row>
    <row r="12" spans="1:4" ht="15.75" thickBot="1">
      <c r="A12" s="39" t="s">
        <v>113</v>
      </c>
      <c r="B12" s="42">
        <v>326719245</v>
      </c>
    </row>
    <row r="13" spans="1:4" ht="15.75" thickBot="1">
      <c r="A13" s="39" t="s">
        <v>114</v>
      </c>
      <c r="B13" s="42">
        <v>305000000</v>
      </c>
    </row>
    <row r="14" spans="1:4" ht="15.75" thickBot="1">
      <c r="A14" s="37" t="s">
        <v>115</v>
      </c>
      <c r="B14" s="41">
        <v>3018887148</v>
      </c>
    </row>
    <row r="15" spans="1:4" ht="15.75" thickBot="1">
      <c r="A15" s="39" t="s">
        <v>116</v>
      </c>
      <c r="B15" s="42">
        <v>1569441955</v>
      </c>
    </row>
    <row r="16" spans="1:4" ht="15.75" thickBot="1">
      <c r="A16" s="39" t="s">
        <v>117</v>
      </c>
      <c r="B16" s="42">
        <v>1400000000</v>
      </c>
    </row>
    <row r="17" spans="1:2" ht="15.75" thickBot="1">
      <c r="A17" s="39" t="s">
        <v>118</v>
      </c>
      <c r="B17" s="42">
        <v>49445193</v>
      </c>
    </row>
    <row r="18" spans="1:2" ht="15.75" thickBot="1">
      <c r="A18" s="37" t="s">
        <v>119</v>
      </c>
      <c r="B18" s="41">
        <v>3019770634</v>
      </c>
    </row>
    <row r="19" spans="1:2" ht="15.75" thickBot="1">
      <c r="A19" s="39" t="s">
        <v>120</v>
      </c>
      <c r="B19" s="42">
        <v>56000000</v>
      </c>
    </row>
    <row r="20" spans="1:2" ht="15.75" thickBot="1">
      <c r="A20" s="39" t="s">
        <v>121</v>
      </c>
      <c r="B20" s="42">
        <v>329835880</v>
      </c>
    </row>
    <row r="21" spans="1:2" ht="15.75" thickBot="1">
      <c r="A21" s="39" t="s">
        <v>122</v>
      </c>
      <c r="B21" s="42">
        <v>112530104</v>
      </c>
    </row>
    <row r="22" spans="1:2" ht="15.75" thickBot="1">
      <c r="A22" s="39" t="s">
        <v>123</v>
      </c>
      <c r="B22" s="42">
        <v>7436513</v>
      </c>
    </row>
    <row r="23" spans="1:2" ht="15.75" thickBot="1">
      <c r="A23" s="39" t="s">
        <v>124</v>
      </c>
      <c r="B23" s="42">
        <v>253559067</v>
      </c>
    </row>
    <row r="24" spans="1:2" ht="15.75" thickBot="1">
      <c r="A24" s="39" t="s">
        <v>125</v>
      </c>
      <c r="B24" s="42">
        <v>13669013</v>
      </c>
    </row>
    <row r="25" spans="1:2" ht="15.75" thickBot="1">
      <c r="A25" s="39" t="s">
        <v>126</v>
      </c>
      <c r="B25" s="42">
        <v>2246740057</v>
      </c>
    </row>
    <row r="26" spans="1:2" ht="15.75" thickBot="1">
      <c r="A26" s="37" t="s">
        <v>127</v>
      </c>
      <c r="B26" s="41">
        <v>2042375048</v>
      </c>
    </row>
    <row r="27" spans="1:2" ht="15.75" thickBot="1">
      <c r="A27" s="39" t="s">
        <v>128</v>
      </c>
      <c r="B27" s="42">
        <v>2042375048</v>
      </c>
    </row>
    <row r="28" spans="1:2" ht="15.75" thickBot="1">
      <c r="A28" s="37" t="s">
        <v>129</v>
      </c>
      <c r="B28" s="41">
        <v>3075738790</v>
      </c>
    </row>
    <row r="29" spans="1:2" ht="15.75" thickBot="1">
      <c r="A29" s="39" t="s">
        <v>130</v>
      </c>
      <c r="B29" s="42">
        <v>3042733507</v>
      </c>
    </row>
    <row r="30" spans="1:2" ht="15.75" thickBot="1">
      <c r="A30" s="39" t="s">
        <v>131</v>
      </c>
      <c r="B30" s="42">
        <v>33005283</v>
      </c>
    </row>
    <row r="31" spans="1:2" ht="15.75" thickBot="1">
      <c r="A31" s="37" t="s">
        <v>132</v>
      </c>
      <c r="B31" s="41">
        <v>286271104</v>
      </c>
    </row>
    <row r="32" spans="1:2" ht="15.75" thickBot="1">
      <c r="A32" s="39" t="s">
        <v>133</v>
      </c>
      <c r="B32" s="42">
        <v>94233798</v>
      </c>
    </row>
    <row r="33" spans="1:2" ht="15.75" thickBot="1">
      <c r="A33" s="39" t="s">
        <v>134</v>
      </c>
      <c r="B33" s="42">
        <v>76581150</v>
      </c>
    </row>
    <row r="34" spans="1:2" ht="15.75" thickBot="1">
      <c r="A34" s="39" t="s">
        <v>135</v>
      </c>
      <c r="B34" s="42">
        <v>25060259</v>
      </c>
    </row>
    <row r="35" spans="1:2" ht="15.75" thickBot="1">
      <c r="A35" s="39" t="s">
        <v>136</v>
      </c>
      <c r="B35" s="42">
        <v>90395897</v>
      </c>
    </row>
    <row r="36" spans="1:2" ht="15.75" thickBot="1">
      <c r="A36" s="37" t="s">
        <v>137</v>
      </c>
      <c r="B36" s="41">
        <v>44031965972</v>
      </c>
    </row>
    <row r="37" spans="1:2" ht="15.75" thickBot="1">
      <c r="A37" s="37" t="s">
        <v>138</v>
      </c>
      <c r="B37" s="41">
        <v>437055634</v>
      </c>
    </row>
    <row r="38" spans="1:2" ht="15.75" thickBot="1">
      <c r="A38" s="39" t="s">
        <v>139</v>
      </c>
      <c r="B38" s="42">
        <v>12880000</v>
      </c>
    </row>
    <row r="39" spans="1:2" ht="15.75" thickBot="1">
      <c r="A39" s="39" t="s">
        <v>140</v>
      </c>
      <c r="B39" s="42">
        <v>376875634</v>
      </c>
    </row>
    <row r="40" spans="1:2" ht="15.75" thickBot="1">
      <c r="A40" s="39" t="s">
        <v>141</v>
      </c>
      <c r="B40" s="42">
        <v>5500000</v>
      </c>
    </row>
    <row r="41" spans="1:2" ht="15.75" thickBot="1">
      <c r="A41" s="39" t="s">
        <v>142</v>
      </c>
      <c r="B41" s="42">
        <v>1800000</v>
      </c>
    </row>
    <row r="42" spans="1:2" ht="15.75" thickBot="1">
      <c r="A42" s="39" t="s">
        <v>143</v>
      </c>
      <c r="B42" s="42">
        <v>40000000</v>
      </c>
    </row>
    <row r="43" spans="1:2" ht="15.75" thickBot="1">
      <c r="A43" s="37" t="s">
        <v>144</v>
      </c>
      <c r="B43" s="41">
        <v>7031407602</v>
      </c>
    </row>
    <row r="44" spans="1:2" ht="15.75" thickBot="1">
      <c r="A44" s="39" t="s">
        <v>145</v>
      </c>
      <c r="B44" s="42">
        <v>6913930027</v>
      </c>
    </row>
    <row r="45" spans="1:2" ht="15.75" thickBot="1">
      <c r="A45" s="39" t="s">
        <v>146</v>
      </c>
      <c r="B45" s="42">
        <v>88300000</v>
      </c>
    </row>
    <row r="46" spans="1:2" ht="15.75" thickBot="1">
      <c r="A46" s="39" t="s">
        <v>147</v>
      </c>
      <c r="B46" s="42">
        <v>29177574</v>
      </c>
    </row>
    <row r="47" spans="1:2" ht="15.75" thickBot="1">
      <c r="A47" s="37" t="s">
        <v>148</v>
      </c>
      <c r="B47" s="41">
        <v>3025402750</v>
      </c>
    </row>
    <row r="48" spans="1:2" ht="15.75" thickBot="1">
      <c r="A48" s="39" t="s">
        <v>149</v>
      </c>
      <c r="B48" s="42">
        <v>2987024350</v>
      </c>
    </row>
    <row r="49" spans="1:2" ht="15.75" thickBot="1">
      <c r="A49" s="39" t="s">
        <v>150</v>
      </c>
      <c r="B49" s="42">
        <v>38378400</v>
      </c>
    </row>
    <row r="50" spans="1:2" ht="15.75" thickBot="1">
      <c r="A50" s="37" t="s">
        <v>151</v>
      </c>
      <c r="B50" s="41">
        <v>1030091030</v>
      </c>
    </row>
    <row r="51" spans="1:2" ht="15.75" thickBot="1">
      <c r="A51" s="39" t="s">
        <v>152</v>
      </c>
      <c r="B51" s="42">
        <v>481768933</v>
      </c>
    </row>
    <row r="52" spans="1:2" ht="15.75" thickBot="1">
      <c r="A52" s="39" t="s">
        <v>153</v>
      </c>
      <c r="B52" s="42">
        <v>542132101</v>
      </c>
    </row>
    <row r="53" spans="1:2" ht="15.75" thickBot="1">
      <c r="A53" s="39" t="s">
        <v>154</v>
      </c>
      <c r="B53" s="42">
        <v>6189996</v>
      </c>
    </row>
    <row r="54" spans="1:2" ht="15.75" thickBot="1">
      <c r="A54" s="37" t="s">
        <v>155</v>
      </c>
      <c r="B54" s="41">
        <v>27828250384</v>
      </c>
    </row>
    <row r="55" spans="1:2" ht="15.75" thickBot="1">
      <c r="A55" s="39" t="s">
        <v>156</v>
      </c>
      <c r="B55" s="42">
        <v>20504460637</v>
      </c>
    </row>
    <row r="56" spans="1:2" ht="15.75" thickBot="1">
      <c r="A56" s="39" t="s">
        <v>157</v>
      </c>
      <c r="B56" s="42">
        <v>1822242762</v>
      </c>
    </row>
    <row r="57" spans="1:2" ht="15.75" thickBot="1">
      <c r="A57" s="39" t="s">
        <v>158</v>
      </c>
      <c r="B57" s="42">
        <v>3790523903</v>
      </c>
    </row>
    <row r="58" spans="1:2" ht="15.75" thickBot="1">
      <c r="A58" s="39" t="s">
        <v>159</v>
      </c>
      <c r="B58" s="42">
        <v>110600000</v>
      </c>
    </row>
    <row r="59" spans="1:2" ht="15.75" thickBot="1">
      <c r="A59" s="39" t="s">
        <v>160</v>
      </c>
      <c r="B59" s="42">
        <v>1600423082</v>
      </c>
    </row>
    <row r="60" spans="1:2" ht="15.75" thickBot="1">
      <c r="A60" s="37" t="s">
        <v>161</v>
      </c>
      <c r="B60" s="41">
        <v>3152532626</v>
      </c>
    </row>
    <row r="61" spans="1:2" ht="15.75" thickBot="1">
      <c r="A61" s="39" t="s">
        <v>162</v>
      </c>
      <c r="B61" s="42">
        <v>1804727456</v>
      </c>
    </row>
    <row r="62" spans="1:2" ht="15.75" thickBot="1">
      <c r="A62" s="39" t="s">
        <v>163</v>
      </c>
      <c r="B62" s="42">
        <v>8670073</v>
      </c>
    </row>
    <row r="63" spans="1:2" ht="15.75" thickBot="1">
      <c r="A63" s="39" t="s">
        <v>164</v>
      </c>
      <c r="B63" s="42">
        <v>772682015</v>
      </c>
    </row>
    <row r="64" spans="1:2" ht="15.75" thickBot="1">
      <c r="A64" s="39" t="s">
        <v>165</v>
      </c>
      <c r="B64" s="42">
        <v>566453081</v>
      </c>
    </row>
    <row r="65" spans="1:2" ht="15.75" thickBot="1">
      <c r="A65" s="37" t="s">
        <v>166</v>
      </c>
      <c r="B65" s="41">
        <v>1527225947</v>
      </c>
    </row>
    <row r="66" spans="1:2" ht="15.75" thickBot="1">
      <c r="A66" s="39" t="s">
        <v>167</v>
      </c>
      <c r="B66" s="42">
        <v>1527225947</v>
      </c>
    </row>
    <row r="67" spans="1:2" ht="15.75" thickBot="1">
      <c r="A67" s="37" t="s">
        <v>168</v>
      </c>
      <c r="B67" s="41">
        <v>1221081367</v>
      </c>
    </row>
    <row r="68" spans="1:2" ht="15.75" thickBot="1">
      <c r="A68" s="37" t="s">
        <v>169</v>
      </c>
      <c r="B68" s="41">
        <v>296668365</v>
      </c>
    </row>
    <row r="69" spans="1:2" ht="15.75" thickBot="1">
      <c r="A69" s="39" t="s">
        <v>170</v>
      </c>
      <c r="B69" s="42">
        <v>229441527</v>
      </c>
    </row>
    <row r="70" spans="1:2" ht="15.75" thickBot="1">
      <c r="A70" s="39" t="s">
        <v>171</v>
      </c>
      <c r="B70" s="42">
        <v>67226838</v>
      </c>
    </row>
    <row r="71" spans="1:2" ht="15.75" thickBot="1">
      <c r="A71" s="37" t="s">
        <v>172</v>
      </c>
      <c r="B71" s="41">
        <v>222716686</v>
      </c>
    </row>
    <row r="72" spans="1:2" ht="15.75" thickBot="1">
      <c r="A72" s="39" t="s">
        <v>173</v>
      </c>
      <c r="B72" s="42">
        <v>222716686</v>
      </c>
    </row>
    <row r="73" spans="1:2" ht="15.75" thickBot="1">
      <c r="A73" s="37" t="s">
        <v>174</v>
      </c>
      <c r="B73" s="41">
        <v>32698472</v>
      </c>
    </row>
    <row r="74" spans="1:2" ht="15.75" thickBot="1">
      <c r="A74" s="39" t="s">
        <v>175</v>
      </c>
      <c r="B74" s="42">
        <v>32698472</v>
      </c>
    </row>
    <row r="75" spans="1:2" ht="15.75" thickBot="1">
      <c r="A75" s="37" t="s">
        <v>176</v>
      </c>
      <c r="B75" s="41">
        <v>438119810</v>
      </c>
    </row>
    <row r="76" spans="1:2" ht="15.75" thickBot="1">
      <c r="A76" s="39" t="s">
        <v>177</v>
      </c>
      <c r="B76" s="42">
        <v>327530894</v>
      </c>
    </row>
    <row r="77" spans="1:2" ht="15.75" thickBot="1">
      <c r="A77" s="39" t="s">
        <v>178</v>
      </c>
      <c r="B77" s="42">
        <v>110588917</v>
      </c>
    </row>
    <row r="78" spans="1:2" ht="15.75" thickBot="1">
      <c r="A78" s="37" t="s">
        <v>179</v>
      </c>
      <c r="B78" s="41">
        <v>2949031</v>
      </c>
    </row>
    <row r="79" spans="1:2" ht="15.75" thickBot="1">
      <c r="A79" s="39" t="s">
        <v>180</v>
      </c>
      <c r="B79" s="42">
        <v>2949031</v>
      </c>
    </row>
    <row r="80" spans="1:2" ht="15.75" thickBot="1">
      <c r="A80" s="37" t="s">
        <v>181</v>
      </c>
      <c r="B80" s="41">
        <v>76193999</v>
      </c>
    </row>
    <row r="81" spans="1:2" ht="15.75" thickBot="1">
      <c r="A81" s="39" t="s">
        <v>182</v>
      </c>
      <c r="B81" s="42">
        <v>76193999</v>
      </c>
    </row>
    <row r="82" spans="1:2" ht="15.75" thickBot="1">
      <c r="A82" s="37" t="s">
        <v>183</v>
      </c>
      <c r="B82" s="41">
        <v>141463539</v>
      </c>
    </row>
    <row r="83" spans="1:2" ht="15.75" thickBot="1">
      <c r="A83" s="39" t="s">
        <v>184</v>
      </c>
      <c r="B83" s="42">
        <v>136233385</v>
      </c>
    </row>
    <row r="84" spans="1:2" ht="15.75" thickBot="1">
      <c r="A84" s="39" t="s">
        <v>185</v>
      </c>
      <c r="B84" s="42">
        <v>5230154</v>
      </c>
    </row>
    <row r="85" spans="1:2" ht="15.75" thickBot="1">
      <c r="A85" s="37" t="s">
        <v>186</v>
      </c>
      <c r="B85" s="41">
        <v>10271464</v>
      </c>
    </row>
    <row r="86" spans="1:2" ht="15.75" thickBot="1">
      <c r="A86" s="39" t="s">
        <v>187</v>
      </c>
      <c r="B86" s="42">
        <v>10271464</v>
      </c>
    </row>
    <row r="87" spans="1:2" ht="15.75" thickBot="1">
      <c r="A87" s="37" t="s">
        <v>188</v>
      </c>
      <c r="B87" s="41">
        <v>13133260968</v>
      </c>
    </row>
    <row r="88" spans="1:2" ht="15.75" thickBot="1">
      <c r="A88" s="37" t="s">
        <v>189</v>
      </c>
      <c r="B88" s="41">
        <v>742880790</v>
      </c>
    </row>
    <row r="89" spans="1:2" ht="15.75" thickBot="1">
      <c r="A89" s="39" t="s">
        <v>190</v>
      </c>
      <c r="B89" s="42">
        <v>742880790</v>
      </c>
    </row>
    <row r="90" spans="1:2" ht="30.75" thickBot="1">
      <c r="A90" s="37" t="s">
        <v>191</v>
      </c>
      <c r="B90" s="41">
        <v>12390380179</v>
      </c>
    </row>
    <row r="91" spans="1:2" ht="15.75" thickBot="1">
      <c r="A91" s="39" t="s">
        <v>192</v>
      </c>
      <c r="B91" s="42">
        <v>12390380179</v>
      </c>
    </row>
  </sheetData>
  <mergeCells count="3">
    <mergeCell ref="A4:B4"/>
    <mergeCell ref="A5:B5"/>
    <mergeCell ref="A6:B6"/>
  </mergeCells>
  <pageMargins left="0.70866141732283472" right="0.70866141732283472" top="0.74803149606299213" bottom="0.74803149606299213" header="0.31496062992125984" footer="0.31496062992125984"/>
  <pageSetup scale="5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1"/>
  <sheetViews>
    <sheetView workbookViewId="0">
      <selection activeCell="A27" sqref="A27"/>
    </sheetView>
  </sheetViews>
  <sheetFormatPr baseColWidth="10" defaultColWidth="11.42578125" defaultRowHeight="15"/>
  <cols>
    <col min="1" max="1" width="100.7109375" style="18" customWidth="1"/>
    <col min="2" max="2" width="20.7109375" style="49" customWidth="1"/>
    <col min="3" max="3" width="16.85546875" style="49" customWidth="1"/>
    <col min="4" max="16384" width="11.42578125" style="18"/>
  </cols>
  <sheetData>
    <row r="1" spans="1:4" ht="15.75">
      <c r="A1" s="33"/>
      <c r="B1" s="34" t="s">
        <v>193</v>
      </c>
    </row>
    <row r="2" spans="1:4" ht="15.75">
      <c r="A2" s="33"/>
      <c r="B2" s="34"/>
    </row>
    <row r="3" spans="1:4" ht="15.75">
      <c r="A3" s="33"/>
      <c r="B3" s="34"/>
    </row>
    <row r="4" spans="1:4">
      <c r="A4" s="138" t="s">
        <v>1</v>
      </c>
      <c r="B4" s="138"/>
    </row>
    <row r="5" spans="1:4">
      <c r="A5" s="138" t="s">
        <v>194</v>
      </c>
      <c r="B5" s="138"/>
    </row>
    <row r="6" spans="1:4" ht="15.75" thickBot="1">
      <c r="A6" s="138" t="s">
        <v>3</v>
      </c>
      <c r="B6" s="138"/>
    </row>
    <row r="7" spans="1:4" s="3" customFormat="1" ht="15.75" thickBot="1">
      <c r="A7" s="1"/>
      <c r="B7" s="4" t="s">
        <v>4</v>
      </c>
    </row>
    <row r="8" spans="1:4" s="3" customFormat="1" ht="16.5" thickBot="1">
      <c r="A8" s="5" t="s">
        <v>5</v>
      </c>
      <c r="B8" s="68">
        <v>70461070275</v>
      </c>
      <c r="D8" s="6"/>
    </row>
    <row r="9" spans="1:4" ht="19.5" customHeight="1" thickBot="1">
      <c r="B9" s="50"/>
    </row>
    <row r="10" spans="1:4" ht="16.5" thickBot="1">
      <c r="A10" s="139" t="s">
        <v>195</v>
      </c>
      <c r="B10" s="140"/>
    </row>
    <row r="11" spans="1:4" ht="16.5" customHeight="1" thickBot="1">
      <c r="A11" s="141" t="s">
        <v>196</v>
      </c>
      <c r="B11" s="142"/>
    </row>
    <row r="12" spans="1:4" ht="15.75" thickBot="1">
      <c r="A12" s="65" t="s">
        <v>197</v>
      </c>
      <c r="B12" s="38">
        <v>3751512810</v>
      </c>
    </row>
    <row r="13" spans="1:4" ht="15.75" thickBot="1">
      <c r="A13" s="66" t="s">
        <v>198</v>
      </c>
      <c r="B13" s="40">
        <v>3751512810</v>
      </c>
    </row>
    <row r="14" spans="1:4" ht="15.75" thickBot="1">
      <c r="A14" s="66" t="s">
        <v>199</v>
      </c>
      <c r="B14" s="67" t="s">
        <v>200</v>
      </c>
    </row>
    <row r="15" spans="1:4" ht="15.75" thickBot="1">
      <c r="A15" s="65" t="s">
        <v>201</v>
      </c>
      <c r="B15" s="38">
        <v>23280106752</v>
      </c>
    </row>
    <row r="16" spans="1:4" ht="15.75" thickBot="1">
      <c r="A16" s="66" t="s">
        <v>202</v>
      </c>
      <c r="B16" s="67" t="s">
        <v>200</v>
      </c>
    </row>
    <row r="17" spans="1:2" ht="15.75" thickBot="1">
      <c r="A17" s="66" t="s">
        <v>203</v>
      </c>
      <c r="B17" s="40">
        <v>16324576590</v>
      </c>
    </row>
    <row r="18" spans="1:2" ht="15.75" thickBot="1">
      <c r="A18" s="66" t="s">
        <v>204</v>
      </c>
      <c r="B18" s="40">
        <v>6955530162</v>
      </c>
    </row>
    <row r="19" spans="1:2" ht="15.75" thickBot="1">
      <c r="A19" s="65" t="s">
        <v>205</v>
      </c>
      <c r="B19" s="38">
        <v>278479765</v>
      </c>
    </row>
    <row r="20" spans="1:2" ht="15.75" thickBot="1">
      <c r="A20" s="66" t="s">
        <v>206</v>
      </c>
      <c r="B20" s="67" t="s">
        <v>200</v>
      </c>
    </row>
    <row r="21" spans="1:2" ht="15.75" thickBot="1">
      <c r="A21" s="66" t="s">
        <v>207</v>
      </c>
      <c r="B21" s="40">
        <v>171172288</v>
      </c>
    </row>
    <row r="22" spans="1:2" ht="15.75" thickBot="1">
      <c r="A22" s="66" t="s">
        <v>208</v>
      </c>
      <c r="B22" s="67"/>
    </row>
    <row r="23" spans="1:2" ht="15.75" thickBot="1">
      <c r="A23" s="66" t="s">
        <v>209</v>
      </c>
      <c r="B23" s="40">
        <v>10000000</v>
      </c>
    </row>
    <row r="24" spans="1:2" ht="15.75" thickBot="1">
      <c r="A24" s="66" t="s">
        <v>210</v>
      </c>
      <c r="B24" s="40">
        <v>33089732</v>
      </c>
    </row>
    <row r="25" spans="1:2" ht="15.75" thickBot="1">
      <c r="A25" s="66" t="s">
        <v>211</v>
      </c>
      <c r="B25" s="40">
        <v>5230154</v>
      </c>
    </row>
    <row r="26" spans="1:2" ht="15.75" thickBot="1">
      <c r="A26" s="66" t="s">
        <v>212</v>
      </c>
      <c r="B26" s="40">
        <v>58987591</v>
      </c>
    </row>
    <row r="27" spans="1:2" ht="15.75" thickBot="1">
      <c r="A27" s="65" t="s">
        <v>213</v>
      </c>
      <c r="B27" s="38">
        <v>2358882743</v>
      </c>
    </row>
    <row r="28" spans="1:2" ht="15.75" thickBot="1">
      <c r="A28" s="66" t="s">
        <v>214</v>
      </c>
      <c r="B28" s="40">
        <v>1951075602</v>
      </c>
    </row>
    <row r="29" spans="1:2" ht="15.75" thickBot="1">
      <c r="A29" s="66" t="s">
        <v>215</v>
      </c>
      <c r="B29" s="40">
        <v>407807141</v>
      </c>
    </row>
    <row r="30" spans="1:2" ht="15.75" thickBot="1">
      <c r="A30" s="66" t="s">
        <v>216</v>
      </c>
      <c r="B30" s="67" t="s">
        <v>200</v>
      </c>
    </row>
    <row r="31" spans="1:2" ht="15.75" thickBot="1">
      <c r="A31" s="66" t="s">
        <v>217</v>
      </c>
      <c r="B31" s="67" t="s">
        <v>200</v>
      </c>
    </row>
    <row r="32" spans="1:2" ht="15.75" thickBot="1">
      <c r="A32" s="65" t="s">
        <v>218</v>
      </c>
      <c r="B32" s="38">
        <v>40792088205</v>
      </c>
    </row>
    <row r="33" spans="1:2" ht="15.75" thickBot="1">
      <c r="A33" s="66" t="s">
        <v>219</v>
      </c>
      <c r="B33" s="40">
        <v>6271741200</v>
      </c>
    </row>
    <row r="34" spans="1:2" ht="15.75" thickBot="1">
      <c r="A34" s="66" t="s">
        <v>220</v>
      </c>
      <c r="B34" s="40">
        <v>385843048</v>
      </c>
    </row>
    <row r="35" spans="1:2" ht="15.75" thickBot="1">
      <c r="A35" s="66" t="s">
        <v>221</v>
      </c>
      <c r="B35" s="67" t="s">
        <v>200</v>
      </c>
    </row>
    <row r="36" spans="1:2" ht="15.75" thickBot="1">
      <c r="A36" s="66" t="s">
        <v>222</v>
      </c>
      <c r="B36" s="40">
        <v>31229255273</v>
      </c>
    </row>
    <row r="37" spans="1:2" ht="15.75" thickBot="1">
      <c r="A37" s="66" t="s">
        <v>223</v>
      </c>
      <c r="B37" s="40">
        <v>2605248684</v>
      </c>
    </row>
    <row r="38" spans="1:2" ht="15.75" thickBot="1">
      <c r="A38" s="66" t="s">
        <v>224</v>
      </c>
      <c r="B38" s="40">
        <v>300000000</v>
      </c>
    </row>
    <row r="39" spans="1:2" ht="15.75" thickBot="1">
      <c r="A39" s="66" t="s">
        <v>225</v>
      </c>
      <c r="B39" s="67" t="s">
        <v>200</v>
      </c>
    </row>
    <row r="40" spans="1:2" ht="15.75" thickBot="1">
      <c r="A40" s="66" t="s">
        <v>226</v>
      </c>
      <c r="B40" s="67" t="s">
        <v>200</v>
      </c>
    </row>
    <row r="41" spans="1:2" ht="15.75" thickBot="1">
      <c r="A41" s="66" t="s">
        <v>227</v>
      </c>
      <c r="B41" s="67" t="s">
        <v>200</v>
      </c>
    </row>
  </sheetData>
  <mergeCells count="5">
    <mergeCell ref="A10:B10"/>
    <mergeCell ref="A4:B4"/>
    <mergeCell ref="A5:B5"/>
    <mergeCell ref="A6:B6"/>
    <mergeCell ref="A11:B1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59"/>
  <sheetViews>
    <sheetView workbookViewId="0">
      <selection activeCell="B8" sqref="B8"/>
    </sheetView>
  </sheetViews>
  <sheetFormatPr baseColWidth="10" defaultColWidth="9.140625" defaultRowHeight="15"/>
  <cols>
    <col min="1" max="1" width="100.7109375" style="3" customWidth="1"/>
    <col min="2" max="2" width="20.7109375" style="8" customWidth="1"/>
    <col min="3" max="237" width="9.140625" style="3"/>
    <col min="238" max="238" width="11.42578125" style="3" customWidth="1"/>
    <col min="239" max="239" width="50.7109375" style="3" customWidth="1"/>
    <col min="240" max="240" width="17.140625" style="3" customWidth="1"/>
    <col min="241" max="493" width="9.140625" style="3"/>
    <col min="494" max="494" width="11.42578125" style="3" customWidth="1"/>
    <col min="495" max="495" width="50.7109375" style="3" customWidth="1"/>
    <col min="496" max="496" width="17.140625" style="3" customWidth="1"/>
    <col min="497" max="749" width="9.140625" style="3"/>
    <col min="750" max="750" width="11.42578125" style="3" customWidth="1"/>
    <col min="751" max="751" width="50.7109375" style="3" customWidth="1"/>
    <col min="752" max="752" width="17.140625" style="3" customWidth="1"/>
    <col min="753" max="1005" width="9.140625" style="3"/>
    <col min="1006" max="1006" width="11.42578125" style="3" customWidth="1"/>
    <col min="1007" max="1007" width="50.7109375" style="3" customWidth="1"/>
    <col min="1008" max="1008" width="17.140625" style="3" customWidth="1"/>
    <col min="1009" max="1261" width="9.140625" style="3"/>
    <col min="1262" max="1262" width="11.42578125" style="3" customWidth="1"/>
    <col min="1263" max="1263" width="50.7109375" style="3" customWidth="1"/>
    <col min="1264" max="1264" width="17.140625" style="3" customWidth="1"/>
    <col min="1265" max="1517" width="9.140625" style="3"/>
    <col min="1518" max="1518" width="11.42578125" style="3" customWidth="1"/>
    <col min="1519" max="1519" width="50.7109375" style="3" customWidth="1"/>
    <col min="1520" max="1520" width="17.140625" style="3" customWidth="1"/>
    <col min="1521" max="1773" width="9.140625" style="3"/>
    <col min="1774" max="1774" width="11.42578125" style="3" customWidth="1"/>
    <col min="1775" max="1775" width="50.7109375" style="3" customWidth="1"/>
    <col min="1776" max="1776" width="17.140625" style="3" customWidth="1"/>
    <col min="1777" max="2029" width="9.140625" style="3"/>
    <col min="2030" max="2030" width="11.42578125" style="3" customWidth="1"/>
    <col min="2031" max="2031" width="50.7109375" style="3" customWidth="1"/>
    <col min="2032" max="2032" width="17.140625" style="3" customWidth="1"/>
    <col min="2033" max="2285" width="9.140625" style="3"/>
    <col min="2286" max="2286" width="11.42578125" style="3" customWidth="1"/>
    <col min="2287" max="2287" width="50.7109375" style="3" customWidth="1"/>
    <col min="2288" max="2288" width="17.140625" style="3" customWidth="1"/>
    <col min="2289" max="2541" width="9.140625" style="3"/>
    <col min="2542" max="2542" width="11.42578125" style="3" customWidth="1"/>
    <col min="2543" max="2543" width="50.7109375" style="3" customWidth="1"/>
    <col min="2544" max="2544" width="17.140625" style="3" customWidth="1"/>
    <col min="2545" max="2797" width="9.140625" style="3"/>
    <col min="2798" max="2798" width="11.42578125" style="3" customWidth="1"/>
    <col min="2799" max="2799" width="50.7109375" style="3" customWidth="1"/>
    <col min="2800" max="2800" width="17.140625" style="3" customWidth="1"/>
    <col min="2801" max="3053" width="9.140625" style="3"/>
    <col min="3054" max="3054" width="11.42578125" style="3" customWidth="1"/>
    <col min="3055" max="3055" width="50.7109375" style="3" customWidth="1"/>
    <col min="3056" max="3056" width="17.140625" style="3" customWidth="1"/>
    <col min="3057" max="3309" width="9.140625" style="3"/>
    <col min="3310" max="3310" width="11.42578125" style="3" customWidth="1"/>
    <col min="3311" max="3311" width="50.7109375" style="3" customWidth="1"/>
    <col min="3312" max="3312" width="17.140625" style="3" customWidth="1"/>
    <col min="3313" max="3565" width="9.140625" style="3"/>
    <col min="3566" max="3566" width="11.42578125" style="3" customWidth="1"/>
    <col min="3567" max="3567" width="50.7109375" style="3" customWidth="1"/>
    <col min="3568" max="3568" width="17.140625" style="3" customWidth="1"/>
    <col min="3569" max="3821" width="9.140625" style="3"/>
    <col min="3822" max="3822" width="11.42578125" style="3" customWidth="1"/>
    <col min="3823" max="3823" width="50.7109375" style="3" customWidth="1"/>
    <col min="3824" max="3824" width="17.140625" style="3" customWidth="1"/>
    <col min="3825" max="4077" width="9.140625" style="3"/>
    <col min="4078" max="4078" width="11.42578125" style="3" customWidth="1"/>
    <col min="4079" max="4079" width="50.7109375" style="3" customWidth="1"/>
    <col min="4080" max="4080" width="17.140625" style="3" customWidth="1"/>
    <col min="4081" max="4333" width="9.140625" style="3"/>
    <col min="4334" max="4334" width="11.42578125" style="3" customWidth="1"/>
    <col min="4335" max="4335" width="50.7109375" style="3" customWidth="1"/>
    <col min="4336" max="4336" width="17.140625" style="3" customWidth="1"/>
    <col min="4337" max="4589" width="9.140625" style="3"/>
    <col min="4590" max="4590" width="11.42578125" style="3" customWidth="1"/>
    <col min="4591" max="4591" width="50.7109375" style="3" customWidth="1"/>
    <col min="4592" max="4592" width="17.140625" style="3" customWidth="1"/>
    <col min="4593" max="4845" width="9.140625" style="3"/>
    <col min="4846" max="4846" width="11.42578125" style="3" customWidth="1"/>
    <col min="4847" max="4847" width="50.7109375" style="3" customWidth="1"/>
    <col min="4848" max="4848" width="17.140625" style="3" customWidth="1"/>
    <col min="4849" max="5101" width="9.140625" style="3"/>
    <col min="5102" max="5102" width="11.42578125" style="3" customWidth="1"/>
    <col min="5103" max="5103" width="50.7109375" style="3" customWidth="1"/>
    <col min="5104" max="5104" width="17.140625" style="3" customWidth="1"/>
    <col min="5105" max="5357" width="9.140625" style="3"/>
    <col min="5358" max="5358" width="11.42578125" style="3" customWidth="1"/>
    <col min="5359" max="5359" width="50.7109375" style="3" customWidth="1"/>
    <col min="5360" max="5360" width="17.140625" style="3" customWidth="1"/>
    <col min="5361" max="5613" width="9.140625" style="3"/>
    <col min="5614" max="5614" width="11.42578125" style="3" customWidth="1"/>
    <col min="5615" max="5615" width="50.7109375" style="3" customWidth="1"/>
    <col min="5616" max="5616" width="17.140625" style="3" customWidth="1"/>
    <col min="5617" max="5869" width="9.140625" style="3"/>
    <col min="5870" max="5870" width="11.42578125" style="3" customWidth="1"/>
    <col min="5871" max="5871" width="50.7109375" style="3" customWidth="1"/>
    <col min="5872" max="5872" width="17.140625" style="3" customWidth="1"/>
    <col min="5873" max="6125" width="9.140625" style="3"/>
    <col min="6126" max="6126" width="11.42578125" style="3" customWidth="1"/>
    <col min="6127" max="6127" width="50.7109375" style="3" customWidth="1"/>
    <col min="6128" max="6128" width="17.140625" style="3" customWidth="1"/>
    <col min="6129" max="6381" width="9.140625" style="3"/>
    <col min="6382" max="6382" width="11.42578125" style="3" customWidth="1"/>
    <col min="6383" max="6383" width="50.7109375" style="3" customWidth="1"/>
    <col min="6384" max="6384" width="17.140625" style="3" customWidth="1"/>
    <col min="6385" max="6637" width="9.140625" style="3"/>
    <col min="6638" max="6638" width="11.42578125" style="3" customWidth="1"/>
    <col min="6639" max="6639" width="50.7109375" style="3" customWidth="1"/>
    <col min="6640" max="6640" width="17.140625" style="3" customWidth="1"/>
    <col min="6641" max="6893" width="9.140625" style="3"/>
    <col min="6894" max="6894" width="11.42578125" style="3" customWidth="1"/>
    <col min="6895" max="6895" width="50.7109375" style="3" customWidth="1"/>
    <col min="6896" max="6896" width="17.140625" style="3" customWidth="1"/>
    <col min="6897" max="7149" width="9.140625" style="3"/>
    <col min="7150" max="7150" width="11.42578125" style="3" customWidth="1"/>
    <col min="7151" max="7151" width="50.7109375" style="3" customWidth="1"/>
    <col min="7152" max="7152" width="17.140625" style="3" customWidth="1"/>
    <col min="7153" max="7405" width="9.140625" style="3"/>
    <col min="7406" max="7406" width="11.42578125" style="3" customWidth="1"/>
    <col min="7407" max="7407" width="50.7109375" style="3" customWidth="1"/>
    <col min="7408" max="7408" width="17.140625" style="3" customWidth="1"/>
    <col min="7409" max="7661" width="9.140625" style="3"/>
    <col min="7662" max="7662" width="11.42578125" style="3" customWidth="1"/>
    <col min="7663" max="7663" width="50.7109375" style="3" customWidth="1"/>
    <col min="7664" max="7664" width="17.140625" style="3" customWidth="1"/>
    <col min="7665" max="7917" width="9.140625" style="3"/>
    <col min="7918" max="7918" width="11.42578125" style="3" customWidth="1"/>
    <col min="7919" max="7919" width="50.7109375" style="3" customWidth="1"/>
    <col min="7920" max="7920" width="17.140625" style="3" customWidth="1"/>
    <col min="7921" max="8173" width="9.140625" style="3"/>
    <col min="8174" max="8174" width="11.42578125" style="3" customWidth="1"/>
    <col min="8175" max="8175" width="50.7109375" style="3" customWidth="1"/>
    <col min="8176" max="8176" width="17.140625" style="3" customWidth="1"/>
    <col min="8177" max="8429" width="9.140625" style="3"/>
    <col min="8430" max="8430" width="11.42578125" style="3" customWidth="1"/>
    <col min="8431" max="8431" width="50.7109375" style="3" customWidth="1"/>
    <col min="8432" max="8432" width="17.140625" style="3" customWidth="1"/>
    <col min="8433" max="8685" width="9.140625" style="3"/>
    <col min="8686" max="8686" width="11.42578125" style="3" customWidth="1"/>
    <col min="8687" max="8687" width="50.7109375" style="3" customWidth="1"/>
    <col min="8688" max="8688" width="17.140625" style="3" customWidth="1"/>
    <col min="8689" max="8941" width="9.140625" style="3"/>
    <col min="8942" max="8942" width="11.42578125" style="3" customWidth="1"/>
    <col min="8943" max="8943" width="50.7109375" style="3" customWidth="1"/>
    <col min="8944" max="8944" width="17.140625" style="3" customWidth="1"/>
    <col min="8945" max="9197" width="9.140625" style="3"/>
    <col min="9198" max="9198" width="11.42578125" style="3" customWidth="1"/>
    <col min="9199" max="9199" width="50.7109375" style="3" customWidth="1"/>
    <col min="9200" max="9200" width="17.140625" style="3" customWidth="1"/>
    <col min="9201" max="9453" width="9.140625" style="3"/>
    <col min="9454" max="9454" width="11.42578125" style="3" customWidth="1"/>
    <col min="9455" max="9455" width="50.7109375" style="3" customWidth="1"/>
    <col min="9456" max="9456" width="17.140625" style="3" customWidth="1"/>
    <col min="9457" max="9709" width="9.140625" style="3"/>
    <col min="9710" max="9710" width="11.42578125" style="3" customWidth="1"/>
    <col min="9711" max="9711" width="50.7109375" style="3" customWidth="1"/>
    <col min="9712" max="9712" width="17.140625" style="3" customWidth="1"/>
    <col min="9713" max="9965" width="9.140625" style="3"/>
    <col min="9966" max="9966" width="11.42578125" style="3" customWidth="1"/>
    <col min="9967" max="9967" width="50.7109375" style="3" customWidth="1"/>
    <col min="9968" max="9968" width="17.140625" style="3" customWidth="1"/>
    <col min="9969" max="10221" width="9.140625" style="3"/>
    <col min="10222" max="10222" width="11.42578125" style="3" customWidth="1"/>
    <col min="10223" max="10223" width="50.7109375" style="3" customWidth="1"/>
    <col min="10224" max="10224" width="17.140625" style="3" customWidth="1"/>
    <col min="10225" max="10477" width="9.140625" style="3"/>
    <col min="10478" max="10478" width="11.42578125" style="3" customWidth="1"/>
    <col min="10479" max="10479" width="50.7109375" style="3" customWidth="1"/>
    <col min="10480" max="10480" width="17.140625" style="3" customWidth="1"/>
    <col min="10481" max="10733" width="9.140625" style="3"/>
    <col min="10734" max="10734" width="11.42578125" style="3" customWidth="1"/>
    <col min="10735" max="10735" width="50.7109375" style="3" customWidth="1"/>
    <col min="10736" max="10736" width="17.140625" style="3" customWidth="1"/>
    <col min="10737" max="10989" width="9.140625" style="3"/>
    <col min="10990" max="10990" width="11.42578125" style="3" customWidth="1"/>
    <col min="10991" max="10991" width="50.7109375" style="3" customWidth="1"/>
    <col min="10992" max="10992" width="17.140625" style="3" customWidth="1"/>
    <col min="10993" max="11245" width="9.140625" style="3"/>
    <col min="11246" max="11246" width="11.42578125" style="3" customWidth="1"/>
    <col min="11247" max="11247" width="50.7109375" style="3" customWidth="1"/>
    <col min="11248" max="11248" width="17.140625" style="3" customWidth="1"/>
    <col min="11249" max="11501" width="9.140625" style="3"/>
    <col min="11502" max="11502" width="11.42578125" style="3" customWidth="1"/>
    <col min="11503" max="11503" width="50.7109375" style="3" customWidth="1"/>
    <col min="11504" max="11504" width="17.140625" style="3" customWidth="1"/>
    <col min="11505" max="11757" width="9.140625" style="3"/>
    <col min="11758" max="11758" width="11.42578125" style="3" customWidth="1"/>
    <col min="11759" max="11759" width="50.7109375" style="3" customWidth="1"/>
    <col min="11760" max="11760" width="17.140625" style="3" customWidth="1"/>
    <col min="11761" max="12013" width="9.140625" style="3"/>
    <col min="12014" max="12014" width="11.42578125" style="3" customWidth="1"/>
    <col min="12015" max="12015" width="50.7109375" style="3" customWidth="1"/>
    <col min="12016" max="12016" width="17.140625" style="3" customWidth="1"/>
    <col min="12017" max="12269" width="9.140625" style="3"/>
    <col min="12270" max="12270" width="11.42578125" style="3" customWidth="1"/>
    <col min="12271" max="12271" width="50.7109375" style="3" customWidth="1"/>
    <col min="12272" max="12272" width="17.140625" style="3" customWidth="1"/>
    <col min="12273" max="12525" width="9.140625" style="3"/>
    <col min="12526" max="12526" width="11.42578125" style="3" customWidth="1"/>
    <col min="12527" max="12527" width="50.7109375" style="3" customWidth="1"/>
    <col min="12528" max="12528" width="17.140625" style="3" customWidth="1"/>
    <col min="12529" max="12781" width="9.140625" style="3"/>
    <col min="12782" max="12782" width="11.42578125" style="3" customWidth="1"/>
    <col min="12783" max="12783" width="50.7109375" style="3" customWidth="1"/>
    <col min="12784" max="12784" width="17.140625" style="3" customWidth="1"/>
    <col min="12785" max="13037" width="9.140625" style="3"/>
    <col min="13038" max="13038" width="11.42578125" style="3" customWidth="1"/>
    <col min="13039" max="13039" width="50.7109375" style="3" customWidth="1"/>
    <col min="13040" max="13040" width="17.140625" style="3" customWidth="1"/>
    <col min="13041" max="13293" width="9.140625" style="3"/>
    <col min="13294" max="13294" width="11.42578125" style="3" customWidth="1"/>
    <col min="13295" max="13295" width="50.7109375" style="3" customWidth="1"/>
    <col min="13296" max="13296" width="17.140625" style="3" customWidth="1"/>
    <col min="13297" max="13549" width="9.140625" style="3"/>
    <col min="13550" max="13550" width="11.42578125" style="3" customWidth="1"/>
    <col min="13551" max="13551" width="50.7109375" style="3" customWidth="1"/>
    <col min="13552" max="13552" width="17.140625" style="3" customWidth="1"/>
    <col min="13553" max="13805" width="9.140625" style="3"/>
    <col min="13806" max="13806" width="11.42578125" style="3" customWidth="1"/>
    <col min="13807" max="13807" width="50.7109375" style="3" customWidth="1"/>
    <col min="13808" max="13808" width="17.140625" style="3" customWidth="1"/>
    <col min="13809" max="14061" width="9.140625" style="3"/>
    <col min="14062" max="14062" width="11.42578125" style="3" customWidth="1"/>
    <col min="14063" max="14063" width="50.7109375" style="3" customWidth="1"/>
    <col min="14064" max="14064" width="17.140625" style="3" customWidth="1"/>
    <col min="14065" max="14317" width="9.140625" style="3"/>
    <col min="14318" max="14318" width="11.42578125" style="3" customWidth="1"/>
    <col min="14319" max="14319" width="50.7109375" style="3" customWidth="1"/>
    <col min="14320" max="14320" width="17.140625" style="3" customWidth="1"/>
    <col min="14321" max="14573" width="9.140625" style="3"/>
    <col min="14574" max="14574" width="11.42578125" style="3" customWidth="1"/>
    <col min="14575" max="14575" width="50.7109375" style="3" customWidth="1"/>
    <col min="14576" max="14576" width="17.140625" style="3" customWidth="1"/>
    <col min="14577" max="14829" width="9.140625" style="3"/>
    <col min="14830" max="14830" width="11.42578125" style="3" customWidth="1"/>
    <col min="14831" max="14831" width="50.7109375" style="3" customWidth="1"/>
    <col min="14832" max="14832" width="17.140625" style="3" customWidth="1"/>
    <col min="14833" max="15085" width="9.140625" style="3"/>
    <col min="15086" max="15086" width="11.42578125" style="3" customWidth="1"/>
    <col min="15087" max="15087" width="50.7109375" style="3" customWidth="1"/>
    <col min="15088" max="15088" width="17.140625" style="3" customWidth="1"/>
    <col min="15089" max="15341" width="9.140625" style="3"/>
    <col min="15342" max="15342" width="11.42578125" style="3" customWidth="1"/>
    <col min="15343" max="15343" width="50.7109375" style="3" customWidth="1"/>
    <col min="15344" max="15344" width="17.140625" style="3" customWidth="1"/>
    <col min="15345" max="15597" width="9.140625" style="3"/>
    <col min="15598" max="15598" width="11.42578125" style="3" customWidth="1"/>
    <col min="15599" max="15599" width="50.7109375" style="3" customWidth="1"/>
    <col min="15600" max="15600" width="17.140625" style="3" customWidth="1"/>
    <col min="15601" max="15853" width="9.140625" style="3"/>
    <col min="15854" max="15854" width="11.42578125" style="3" customWidth="1"/>
    <col min="15855" max="15855" width="50.7109375" style="3" customWidth="1"/>
    <col min="15856" max="15856" width="17.140625" style="3" customWidth="1"/>
    <col min="15857" max="16109" width="9.140625" style="3"/>
    <col min="16110" max="16110" width="11.42578125" style="3" customWidth="1"/>
    <col min="16111" max="16111" width="50.7109375" style="3" customWidth="1"/>
    <col min="16112" max="16112" width="17.140625" style="3" customWidth="1"/>
    <col min="16113" max="16384" width="9.140625" style="3"/>
  </cols>
  <sheetData>
    <row r="1" spans="1:4" ht="15.75">
      <c r="B1" s="2" t="s">
        <v>228</v>
      </c>
    </row>
    <row r="2" spans="1:4" ht="15.75">
      <c r="B2" s="2"/>
    </row>
    <row r="3" spans="1:4" ht="15.75">
      <c r="B3" s="2"/>
    </row>
    <row r="4" spans="1:4">
      <c r="A4" s="137" t="s">
        <v>1</v>
      </c>
      <c r="B4" s="137"/>
    </row>
    <row r="5" spans="1:4">
      <c r="A5" s="137" t="s">
        <v>229</v>
      </c>
      <c r="B5" s="137"/>
    </row>
    <row r="6" spans="1:4" ht="15.75" thickBot="1">
      <c r="A6" s="137" t="s">
        <v>3</v>
      </c>
      <c r="B6" s="137"/>
    </row>
    <row r="7" spans="1:4" ht="15.75" thickBot="1">
      <c r="A7" s="1"/>
      <c r="B7" s="4" t="s">
        <v>4</v>
      </c>
    </row>
    <row r="8" spans="1:4" ht="16.5" thickBot="1">
      <c r="A8" s="5" t="s">
        <v>5</v>
      </c>
      <c r="B8" s="19">
        <v>70461070275</v>
      </c>
      <c r="D8" s="6"/>
    </row>
    <row r="9" spans="1:4" ht="15.75" thickBot="1">
      <c r="A9" s="47"/>
      <c r="B9" s="48"/>
    </row>
    <row r="10" spans="1:4" ht="16.5" thickBot="1">
      <c r="A10" s="139" t="s">
        <v>230</v>
      </c>
      <c r="B10" s="140"/>
    </row>
    <row r="11" spans="1:4" ht="15.75" thickBot="1">
      <c r="A11" s="51" t="s">
        <v>231</v>
      </c>
      <c r="B11" s="52">
        <v>8556007230</v>
      </c>
    </row>
    <row r="12" spans="1:4" ht="15.75" thickBot="1">
      <c r="A12" s="62" t="s">
        <v>232</v>
      </c>
      <c r="B12" s="63">
        <v>3823861790</v>
      </c>
    </row>
    <row r="13" spans="1:4" ht="15.75" thickBot="1">
      <c r="A13" s="62" t="s">
        <v>233</v>
      </c>
      <c r="B13" s="69">
        <v>69067495</v>
      </c>
    </row>
    <row r="14" spans="1:4" ht="15.75" thickBot="1">
      <c r="A14" s="62" t="s">
        <v>234</v>
      </c>
      <c r="B14" s="69">
        <v>1146201231</v>
      </c>
    </row>
    <row r="15" spans="1:4" ht="15.75" thickBot="1">
      <c r="A15" s="62" t="s">
        <v>235</v>
      </c>
      <c r="B15" s="69">
        <v>405650811</v>
      </c>
    </row>
    <row r="16" spans="1:4" ht="15.75" thickBot="1">
      <c r="A16" s="62" t="s">
        <v>236</v>
      </c>
      <c r="B16" s="69">
        <v>2220897099</v>
      </c>
    </row>
    <row r="17" spans="1:2" ht="15.75" thickBot="1">
      <c r="A17" s="62" t="s">
        <v>237</v>
      </c>
      <c r="B17" s="69">
        <v>744601696</v>
      </c>
    </row>
    <row r="18" spans="1:2" ht="15.75" thickBot="1">
      <c r="A18" s="62" t="s">
        <v>238</v>
      </c>
      <c r="B18" s="69">
        <v>145727109</v>
      </c>
    </row>
    <row r="19" spans="1:2" ht="15.75" thickBot="1">
      <c r="A19" s="51" t="s">
        <v>239</v>
      </c>
      <c r="B19" s="52">
        <v>199697770</v>
      </c>
    </row>
    <row r="20" spans="1:2" ht="15.75" thickBot="1">
      <c r="A20" s="62" t="s">
        <v>240</v>
      </c>
      <c r="B20" s="69">
        <v>27539386</v>
      </c>
    </row>
    <row r="21" spans="1:2" ht="15.75" thickBot="1">
      <c r="A21" s="62" t="s">
        <v>241</v>
      </c>
      <c r="B21" s="69">
        <v>81496652</v>
      </c>
    </row>
    <row r="22" spans="1:2" ht="15.75" thickBot="1">
      <c r="A22" s="62" t="s">
        <v>242</v>
      </c>
      <c r="B22" s="70">
        <v>155</v>
      </c>
    </row>
    <row r="23" spans="1:2" ht="15.75" thickBot="1">
      <c r="A23" s="62" t="s">
        <v>243</v>
      </c>
      <c r="B23" s="69">
        <v>4204098</v>
      </c>
    </row>
    <row r="24" spans="1:2" ht="15.75" thickBot="1">
      <c r="A24" s="62" t="s">
        <v>244</v>
      </c>
      <c r="B24" s="69">
        <v>7750171</v>
      </c>
    </row>
    <row r="25" spans="1:2" ht="15.75" thickBot="1">
      <c r="A25" s="62" t="s">
        <v>245</v>
      </c>
      <c r="B25" s="69">
        <v>75215176</v>
      </c>
    </row>
    <row r="26" spans="1:2" ht="15.75" thickBot="1">
      <c r="A26" s="62" t="s">
        <v>246</v>
      </c>
      <c r="B26" s="69">
        <v>679861</v>
      </c>
    </row>
    <row r="27" spans="1:2" ht="15.75" thickBot="1">
      <c r="A27" s="62" t="s">
        <v>247</v>
      </c>
      <c r="B27" s="63">
        <v>2812272</v>
      </c>
    </row>
    <row r="28" spans="1:2" ht="15.75" thickBot="1">
      <c r="A28" s="51" t="s">
        <v>248</v>
      </c>
      <c r="B28" s="52">
        <v>899072520</v>
      </c>
    </row>
    <row r="29" spans="1:2" ht="15.75" thickBot="1">
      <c r="A29" s="62" t="s">
        <v>249</v>
      </c>
      <c r="B29" s="63">
        <v>78858367</v>
      </c>
    </row>
    <row r="30" spans="1:2" ht="15.75" thickBot="1">
      <c r="A30" s="62" t="s">
        <v>250</v>
      </c>
      <c r="B30" s="63">
        <v>43748581</v>
      </c>
    </row>
    <row r="31" spans="1:2" ht="15.75" thickBot="1">
      <c r="A31" s="62" t="s">
        <v>251</v>
      </c>
      <c r="B31" s="63">
        <v>16595408</v>
      </c>
    </row>
    <row r="32" spans="1:2" ht="15.75" thickBot="1">
      <c r="A32" s="62" t="s">
        <v>252</v>
      </c>
      <c r="B32" s="63">
        <v>111172889</v>
      </c>
    </row>
    <row r="33" spans="1:2" ht="15.75" thickBot="1">
      <c r="A33" s="62" t="s">
        <v>253</v>
      </c>
      <c r="B33" s="63">
        <v>42198591</v>
      </c>
    </row>
    <row r="34" spans="1:2" ht="15.75" thickBot="1">
      <c r="A34" s="62" t="s">
        <v>254</v>
      </c>
      <c r="B34" s="63">
        <v>43742952</v>
      </c>
    </row>
    <row r="35" spans="1:2" ht="15.75" thickBot="1">
      <c r="A35" s="62" t="s">
        <v>255</v>
      </c>
      <c r="B35" s="63">
        <v>19235042</v>
      </c>
    </row>
    <row r="36" spans="1:2" ht="15.75" thickBot="1">
      <c r="A36" s="62" t="s">
        <v>256</v>
      </c>
      <c r="B36" s="63">
        <v>9431654</v>
      </c>
    </row>
    <row r="37" spans="1:2" ht="15.75" thickBot="1">
      <c r="A37" s="62" t="s">
        <v>257</v>
      </c>
      <c r="B37" s="63">
        <v>234089036</v>
      </c>
    </row>
    <row r="38" spans="1:2" ht="15.75" thickBot="1">
      <c r="A38" s="62" t="s">
        <v>258</v>
      </c>
      <c r="B38" s="63">
        <v>300000000</v>
      </c>
    </row>
    <row r="39" spans="1:2" ht="15.75" thickBot="1">
      <c r="A39" s="51" t="s">
        <v>259</v>
      </c>
      <c r="B39" s="52">
        <v>36469770544</v>
      </c>
    </row>
    <row r="40" spans="1:2" ht="15.75" thickBot="1">
      <c r="A40" s="62" t="s">
        <v>260</v>
      </c>
      <c r="B40" s="63">
        <v>36057948880</v>
      </c>
    </row>
    <row r="41" spans="1:2" ht="15.75" thickBot="1">
      <c r="A41" s="62" t="s">
        <v>261</v>
      </c>
      <c r="B41" s="63">
        <v>8370073</v>
      </c>
    </row>
    <row r="42" spans="1:2" ht="15.75" thickBot="1">
      <c r="A42" s="62" t="s">
        <v>262</v>
      </c>
      <c r="B42" s="63">
        <v>3001220</v>
      </c>
    </row>
    <row r="43" spans="1:2" ht="15.75" thickBot="1">
      <c r="A43" s="62" t="s">
        <v>263</v>
      </c>
      <c r="B43" s="63">
        <v>150450372</v>
      </c>
    </row>
    <row r="44" spans="1:2" ht="15.75" thickBot="1">
      <c r="A44" s="62" t="s">
        <v>264</v>
      </c>
      <c r="B44" s="63">
        <v>250000000</v>
      </c>
    </row>
    <row r="45" spans="1:2" ht="15.75" thickBot="1">
      <c r="A45" s="51" t="s">
        <v>265</v>
      </c>
      <c r="B45" s="52">
        <v>11309298984</v>
      </c>
    </row>
    <row r="46" spans="1:2" ht="15.75" thickBot="1">
      <c r="A46" s="62" t="s">
        <v>266</v>
      </c>
      <c r="B46" s="63">
        <v>6715119928</v>
      </c>
    </row>
    <row r="47" spans="1:2" ht="15.75" thickBot="1">
      <c r="A47" s="62" t="s">
        <v>267</v>
      </c>
      <c r="B47" s="63">
        <v>29701288</v>
      </c>
    </row>
    <row r="48" spans="1:2" ht="15.75" thickBot="1">
      <c r="A48" s="62" t="s">
        <v>268</v>
      </c>
      <c r="B48" s="63">
        <v>4564477768</v>
      </c>
    </row>
    <row r="49" spans="1:2" ht="15.75" thickBot="1">
      <c r="A49" s="51" t="s">
        <v>269</v>
      </c>
      <c r="B49" s="52">
        <v>1000000</v>
      </c>
    </row>
    <row r="50" spans="1:2" ht="15.75" thickBot="1">
      <c r="A50" s="62" t="s">
        <v>270</v>
      </c>
      <c r="B50" s="63">
        <v>1000000</v>
      </c>
    </row>
    <row r="51" spans="1:2" ht="15.75" thickBot="1">
      <c r="A51" s="51" t="s">
        <v>271</v>
      </c>
      <c r="B51" s="52">
        <v>12390380179</v>
      </c>
    </row>
    <row r="52" spans="1:2" ht="15.75" thickBot="1">
      <c r="A52" s="62" t="s">
        <v>272</v>
      </c>
      <c r="B52" s="63">
        <v>6271741200</v>
      </c>
    </row>
    <row r="53" spans="1:2" ht="15.75" thickBot="1">
      <c r="A53" s="62" t="s">
        <v>273</v>
      </c>
      <c r="B53" s="63">
        <v>6118638979</v>
      </c>
    </row>
    <row r="54" spans="1:2" ht="15.75" thickBot="1">
      <c r="A54" s="51" t="s">
        <v>274</v>
      </c>
      <c r="B54" s="52">
        <v>635843049</v>
      </c>
    </row>
    <row r="55" spans="1:2" ht="15.75" thickBot="1">
      <c r="A55" s="62" t="s">
        <v>275</v>
      </c>
      <c r="B55" s="63">
        <v>146921000</v>
      </c>
    </row>
    <row r="56" spans="1:2" ht="15.75" thickBot="1">
      <c r="A56" s="62" t="s">
        <v>276</v>
      </c>
      <c r="B56" s="63">
        <v>229042449</v>
      </c>
    </row>
    <row r="57" spans="1:2" ht="15.75" thickBot="1">
      <c r="A57" s="62" t="s">
        <v>277</v>
      </c>
      <c r="B57" s="63">
        <v>6379600</v>
      </c>
    </row>
    <row r="58" spans="1:2" ht="15.75" thickBot="1">
      <c r="A58" s="62" t="s">
        <v>278</v>
      </c>
      <c r="B58" s="63">
        <v>3500000</v>
      </c>
    </row>
    <row r="59" spans="1:2" ht="15.75" thickBot="1">
      <c r="A59" s="62" t="s">
        <v>279</v>
      </c>
      <c r="B59" s="63">
        <v>250000000</v>
      </c>
    </row>
  </sheetData>
  <mergeCells count="4">
    <mergeCell ref="A10:B10"/>
    <mergeCell ref="A4:B4"/>
    <mergeCell ref="A5:B5"/>
    <mergeCell ref="A6:B6"/>
  </mergeCells>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5"/>
  <sheetViews>
    <sheetView workbookViewId="0">
      <selection activeCell="A13" sqref="A13"/>
    </sheetView>
  </sheetViews>
  <sheetFormatPr baseColWidth="10" defaultColWidth="9.140625" defaultRowHeight="15"/>
  <cols>
    <col min="1" max="1" width="100.7109375" style="3" customWidth="1"/>
    <col min="2" max="2" width="20.7109375" style="3" customWidth="1"/>
    <col min="3" max="255" width="9.140625" style="3"/>
    <col min="256" max="256" width="11.42578125" style="3" customWidth="1"/>
    <col min="257" max="257" width="50.7109375" style="3" customWidth="1"/>
    <col min="258" max="258" width="17.140625" style="3" customWidth="1"/>
    <col min="259" max="511" width="9.140625" style="3"/>
    <col min="512" max="512" width="11.42578125" style="3" customWidth="1"/>
    <col min="513" max="513" width="50.7109375" style="3" customWidth="1"/>
    <col min="514" max="514" width="17.140625" style="3" customWidth="1"/>
    <col min="515" max="767" width="9.140625" style="3"/>
    <col min="768" max="768" width="11.42578125" style="3" customWidth="1"/>
    <col min="769" max="769" width="50.7109375" style="3" customWidth="1"/>
    <col min="770" max="770" width="17.140625" style="3" customWidth="1"/>
    <col min="771" max="1023" width="9.140625" style="3"/>
    <col min="1024" max="1024" width="11.42578125" style="3" customWidth="1"/>
    <col min="1025" max="1025" width="50.7109375" style="3" customWidth="1"/>
    <col min="1026" max="1026" width="17.140625" style="3" customWidth="1"/>
    <col min="1027" max="1279" width="9.140625" style="3"/>
    <col min="1280" max="1280" width="11.42578125" style="3" customWidth="1"/>
    <col min="1281" max="1281" width="50.7109375" style="3" customWidth="1"/>
    <col min="1282" max="1282" width="17.140625" style="3" customWidth="1"/>
    <col min="1283" max="1535" width="9.140625" style="3"/>
    <col min="1536" max="1536" width="11.42578125" style="3" customWidth="1"/>
    <col min="1537" max="1537" width="50.7109375" style="3" customWidth="1"/>
    <col min="1538" max="1538" width="17.140625" style="3" customWidth="1"/>
    <col min="1539" max="1791" width="9.140625" style="3"/>
    <col min="1792" max="1792" width="11.42578125" style="3" customWidth="1"/>
    <col min="1793" max="1793" width="50.7109375" style="3" customWidth="1"/>
    <col min="1794" max="1794" width="17.140625" style="3" customWidth="1"/>
    <col min="1795" max="2047" width="9.140625" style="3"/>
    <col min="2048" max="2048" width="11.42578125" style="3" customWidth="1"/>
    <col min="2049" max="2049" width="50.7109375" style="3" customWidth="1"/>
    <col min="2050" max="2050" width="17.140625" style="3" customWidth="1"/>
    <col min="2051" max="2303" width="9.140625" style="3"/>
    <col min="2304" max="2304" width="11.42578125" style="3" customWidth="1"/>
    <col min="2305" max="2305" width="50.7109375" style="3" customWidth="1"/>
    <col min="2306" max="2306" width="17.140625" style="3" customWidth="1"/>
    <col min="2307" max="2559" width="9.140625" style="3"/>
    <col min="2560" max="2560" width="11.42578125" style="3" customWidth="1"/>
    <col min="2561" max="2561" width="50.7109375" style="3" customWidth="1"/>
    <col min="2562" max="2562" width="17.140625" style="3" customWidth="1"/>
    <col min="2563" max="2815" width="9.140625" style="3"/>
    <col min="2816" max="2816" width="11.42578125" style="3" customWidth="1"/>
    <col min="2817" max="2817" width="50.7109375" style="3" customWidth="1"/>
    <col min="2818" max="2818" width="17.140625" style="3" customWidth="1"/>
    <col min="2819" max="3071" width="9.140625" style="3"/>
    <col min="3072" max="3072" width="11.42578125" style="3" customWidth="1"/>
    <col min="3073" max="3073" width="50.7109375" style="3" customWidth="1"/>
    <col min="3074" max="3074" width="17.140625" style="3" customWidth="1"/>
    <col min="3075" max="3327" width="9.140625" style="3"/>
    <col min="3328" max="3328" width="11.42578125" style="3" customWidth="1"/>
    <col min="3329" max="3329" width="50.7109375" style="3" customWidth="1"/>
    <col min="3330" max="3330" width="17.140625" style="3" customWidth="1"/>
    <col min="3331" max="3583" width="9.140625" style="3"/>
    <col min="3584" max="3584" width="11.42578125" style="3" customWidth="1"/>
    <col min="3585" max="3585" width="50.7109375" style="3" customWidth="1"/>
    <col min="3586" max="3586" width="17.140625" style="3" customWidth="1"/>
    <col min="3587" max="3839" width="9.140625" style="3"/>
    <col min="3840" max="3840" width="11.42578125" style="3" customWidth="1"/>
    <col min="3841" max="3841" width="50.7109375" style="3" customWidth="1"/>
    <col min="3842" max="3842" width="17.140625" style="3" customWidth="1"/>
    <col min="3843" max="4095" width="9.140625" style="3"/>
    <col min="4096" max="4096" width="11.42578125" style="3" customWidth="1"/>
    <col min="4097" max="4097" width="50.7109375" style="3" customWidth="1"/>
    <col min="4098" max="4098" width="17.140625" style="3" customWidth="1"/>
    <col min="4099" max="4351" width="9.140625" style="3"/>
    <col min="4352" max="4352" width="11.42578125" style="3" customWidth="1"/>
    <col min="4353" max="4353" width="50.7109375" style="3" customWidth="1"/>
    <col min="4354" max="4354" width="17.140625" style="3" customWidth="1"/>
    <col min="4355" max="4607" width="9.140625" style="3"/>
    <col min="4608" max="4608" width="11.42578125" style="3" customWidth="1"/>
    <col min="4609" max="4609" width="50.7109375" style="3" customWidth="1"/>
    <col min="4610" max="4610" width="17.140625" style="3" customWidth="1"/>
    <col min="4611" max="4863" width="9.140625" style="3"/>
    <col min="4864" max="4864" width="11.42578125" style="3" customWidth="1"/>
    <col min="4865" max="4865" width="50.7109375" style="3" customWidth="1"/>
    <col min="4866" max="4866" width="17.140625" style="3" customWidth="1"/>
    <col min="4867" max="5119" width="9.140625" style="3"/>
    <col min="5120" max="5120" width="11.42578125" style="3" customWidth="1"/>
    <col min="5121" max="5121" width="50.7109375" style="3" customWidth="1"/>
    <col min="5122" max="5122" width="17.140625" style="3" customWidth="1"/>
    <col min="5123" max="5375" width="9.140625" style="3"/>
    <col min="5376" max="5376" width="11.42578125" style="3" customWidth="1"/>
    <col min="5377" max="5377" width="50.7109375" style="3" customWidth="1"/>
    <col min="5378" max="5378" width="17.140625" style="3" customWidth="1"/>
    <col min="5379" max="5631" width="9.140625" style="3"/>
    <col min="5632" max="5632" width="11.42578125" style="3" customWidth="1"/>
    <col min="5633" max="5633" width="50.7109375" style="3" customWidth="1"/>
    <col min="5634" max="5634" width="17.140625" style="3" customWidth="1"/>
    <col min="5635" max="5887" width="9.140625" style="3"/>
    <col min="5888" max="5888" width="11.42578125" style="3" customWidth="1"/>
    <col min="5889" max="5889" width="50.7109375" style="3" customWidth="1"/>
    <col min="5890" max="5890" width="17.140625" style="3" customWidth="1"/>
    <col min="5891" max="6143" width="9.140625" style="3"/>
    <col min="6144" max="6144" width="11.42578125" style="3" customWidth="1"/>
    <col min="6145" max="6145" width="50.7109375" style="3" customWidth="1"/>
    <col min="6146" max="6146" width="17.140625" style="3" customWidth="1"/>
    <col min="6147" max="6399" width="9.140625" style="3"/>
    <col min="6400" max="6400" width="11.42578125" style="3" customWidth="1"/>
    <col min="6401" max="6401" width="50.7109375" style="3" customWidth="1"/>
    <col min="6402" max="6402" width="17.140625" style="3" customWidth="1"/>
    <col min="6403" max="6655" width="9.140625" style="3"/>
    <col min="6656" max="6656" width="11.42578125" style="3" customWidth="1"/>
    <col min="6657" max="6657" width="50.7109375" style="3" customWidth="1"/>
    <col min="6658" max="6658" width="17.140625" style="3" customWidth="1"/>
    <col min="6659" max="6911" width="9.140625" style="3"/>
    <col min="6912" max="6912" width="11.42578125" style="3" customWidth="1"/>
    <col min="6913" max="6913" width="50.7109375" style="3" customWidth="1"/>
    <col min="6914" max="6914" width="17.140625" style="3" customWidth="1"/>
    <col min="6915" max="7167" width="9.140625" style="3"/>
    <col min="7168" max="7168" width="11.42578125" style="3" customWidth="1"/>
    <col min="7169" max="7169" width="50.7109375" style="3" customWidth="1"/>
    <col min="7170" max="7170" width="17.140625" style="3" customWidth="1"/>
    <col min="7171" max="7423" width="9.140625" style="3"/>
    <col min="7424" max="7424" width="11.42578125" style="3" customWidth="1"/>
    <col min="7425" max="7425" width="50.7109375" style="3" customWidth="1"/>
    <col min="7426" max="7426" width="17.140625" style="3" customWidth="1"/>
    <col min="7427" max="7679" width="9.140625" style="3"/>
    <col min="7680" max="7680" width="11.42578125" style="3" customWidth="1"/>
    <col min="7681" max="7681" width="50.7109375" style="3" customWidth="1"/>
    <col min="7682" max="7682" width="17.140625" style="3" customWidth="1"/>
    <col min="7683" max="7935" width="9.140625" style="3"/>
    <col min="7936" max="7936" width="11.42578125" style="3" customWidth="1"/>
    <col min="7937" max="7937" width="50.7109375" style="3" customWidth="1"/>
    <col min="7938" max="7938" width="17.140625" style="3" customWidth="1"/>
    <col min="7939" max="8191" width="9.140625" style="3"/>
    <col min="8192" max="8192" width="11.42578125" style="3" customWidth="1"/>
    <col min="8193" max="8193" width="50.7109375" style="3" customWidth="1"/>
    <col min="8194" max="8194" width="17.140625" style="3" customWidth="1"/>
    <col min="8195" max="8447" width="9.140625" style="3"/>
    <col min="8448" max="8448" width="11.42578125" style="3" customWidth="1"/>
    <col min="8449" max="8449" width="50.7109375" style="3" customWidth="1"/>
    <col min="8450" max="8450" width="17.140625" style="3" customWidth="1"/>
    <col min="8451" max="8703" width="9.140625" style="3"/>
    <col min="8704" max="8704" width="11.42578125" style="3" customWidth="1"/>
    <col min="8705" max="8705" width="50.7109375" style="3" customWidth="1"/>
    <col min="8706" max="8706" width="17.140625" style="3" customWidth="1"/>
    <col min="8707" max="8959" width="9.140625" style="3"/>
    <col min="8960" max="8960" width="11.42578125" style="3" customWidth="1"/>
    <col min="8961" max="8961" width="50.7109375" style="3" customWidth="1"/>
    <col min="8962" max="8962" width="17.140625" style="3" customWidth="1"/>
    <col min="8963" max="9215" width="9.140625" style="3"/>
    <col min="9216" max="9216" width="11.42578125" style="3" customWidth="1"/>
    <col min="9217" max="9217" width="50.7109375" style="3" customWidth="1"/>
    <col min="9218" max="9218" width="17.140625" style="3" customWidth="1"/>
    <col min="9219" max="9471" width="9.140625" style="3"/>
    <col min="9472" max="9472" width="11.42578125" style="3" customWidth="1"/>
    <col min="9473" max="9473" width="50.7109375" style="3" customWidth="1"/>
    <col min="9474" max="9474" width="17.140625" style="3" customWidth="1"/>
    <col min="9475" max="9727" width="9.140625" style="3"/>
    <col min="9728" max="9728" width="11.42578125" style="3" customWidth="1"/>
    <col min="9729" max="9729" width="50.7109375" style="3" customWidth="1"/>
    <col min="9730" max="9730" width="17.140625" style="3" customWidth="1"/>
    <col min="9731" max="9983" width="9.140625" style="3"/>
    <col min="9984" max="9984" width="11.42578125" style="3" customWidth="1"/>
    <col min="9985" max="9985" width="50.7109375" style="3" customWidth="1"/>
    <col min="9986" max="9986" width="17.140625" style="3" customWidth="1"/>
    <col min="9987" max="10239" width="9.140625" style="3"/>
    <col min="10240" max="10240" width="11.42578125" style="3" customWidth="1"/>
    <col min="10241" max="10241" width="50.7109375" style="3" customWidth="1"/>
    <col min="10242" max="10242" width="17.140625" style="3" customWidth="1"/>
    <col min="10243" max="10495" width="9.140625" style="3"/>
    <col min="10496" max="10496" width="11.42578125" style="3" customWidth="1"/>
    <col min="10497" max="10497" width="50.7109375" style="3" customWidth="1"/>
    <col min="10498" max="10498" width="17.140625" style="3" customWidth="1"/>
    <col min="10499" max="10751" width="9.140625" style="3"/>
    <col min="10752" max="10752" width="11.42578125" style="3" customWidth="1"/>
    <col min="10753" max="10753" width="50.7109375" style="3" customWidth="1"/>
    <col min="10754" max="10754" width="17.140625" style="3" customWidth="1"/>
    <col min="10755" max="11007" width="9.140625" style="3"/>
    <col min="11008" max="11008" width="11.42578125" style="3" customWidth="1"/>
    <col min="11009" max="11009" width="50.7109375" style="3" customWidth="1"/>
    <col min="11010" max="11010" width="17.140625" style="3" customWidth="1"/>
    <col min="11011" max="11263" width="9.140625" style="3"/>
    <col min="11264" max="11264" width="11.42578125" style="3" customWidth="1"/>
    <col min="11265" max="11265" width="50.7109375" style="3" customWidth="1"/>
    <col min="11266" max="11266" width="17.140625" style="3" customWidth="1"/>
    <col min="11267" max="11519" width="9.140625" style="3"/>
    <col min="11520" max="11520" width="11.42578125" style="3" customWidth="1"/>
    <col min="11521" max="11521" width="50.7109375" style="3" customWidth="1"/>
    <col min="11522" max="11522" width="17.140625" style="3" customWidth="1"/>
    <col min="11523" max="11775" width="9.140625" style="3"/>
    <col min="11776" max="11776" width="11.42578125" style="3" customWidth="1"/>
    <col min="11777" max="11777" width="50.7109375" style="3" customWidth="1"/>
    <col min="11778" max="11778" width="17.140625" style="3" customWidth="1"/>
    <col min="11779" max="12031" width="9.140625" style="3"/>
    <col min="12032" max="12032" width="11.42578125" style="3" customWidth="1"/>
    <col min="12033" max="12033" width="50.7109375" style="3" customWidth="1"/>
    <col min="12034" max="12034" width="17.140625" style="3" customWidth="1"/>
    <col min="12035" max="12287" width="9.140625" style="3"/>
    <col min="12288" max="12288" width="11.42578125" style="3" customWidth="1"/>
    <col min="12289" max="12289" width="50.7109375" style="3" customWidth="1"/>
    <col min="12290" max="12290" width="17.140625" style="3" customWidth="1"/>
    <col min="12291" max="12543" width="9.140625" style="3"/>
    <col min="12544" max="12544" width="11.42578125" style="3" customWidth="1"/>
    <col min="12545" max="12545" width="50.7109375" style="3" customWidth="1"/>
    <col min="12546" max="12546" width="17.140625" style="3" customWidth="1"/>
    <col min="12547" max="12799" width="9.140625" style="3"/>
    <col min="12800" max="12800" width="11.42578125" style="3" customWidth="1"/>
    <col min="12801" max="12801" width="50.7109375" style="3" customWidth="1"/>
    <col min="12802" max="12802" width="17.140625" style="3" customWidth="1"/>
    <col min="12803" max="13055" width="9.140625" style="3"/>
    <col min="13056" max="13056" width="11.42578125" style="3" customWidth="1"/>
    <col min="13057" max="13057" width="50.7109375" style="3" customWidth="1"/>
    <col min="13058" max="13058" width="17.140625" style="3" customWidth="1"/>
    <col min="13059" max="13311" width="9.140625" style="3"/>
    <col min="13312" max="13312" width="11.42578125" style="3" customWidth="1"/>
    <col min="13313" max="13313" width="50.7109375" style="3" customWidth="1"/>
    <col min="13314" max="13314" width="17.140625" style="3" customWidth="1"/>
    <col min="13315" max="13567" width="9.140625" style="3"/>
    <col min="13568" max="13568" width="11.42578125" style="3" customWidth="1"/>
    <col min="13569" max="13569" width="50.7109375" style="3" customWidth="1"/>
    <col min="13570" max="13570" width="17.140625" style="3" customWidth="1"/>
    <col min="13571" max="13823" width="9.140625" style="3"/>
    <col min="13824" max="13824" width="11.42578125" style="3" customWidth="1"/>
    <col min="13825" max="13825" width="50.7109375" style="3" customWidth="1"/>
    <col min="13826" max="13826" width="17.140625" style="3" customWidth="1"/>
    <col min="13827" max="14079" width="9.140625" style="3"/>
    <col min="14080" max="14080" width="11.42578125" style="3" customWidth="1"/>
    <col min="14081" max="14081" width="50.7109375" style="3" customWidth="1"/>
    <col min="14082" max="14082" width="17.140625" style="3" customWidth="1"/>
    <col min="14083" max="14335" width="9.140625" style="3"/>
    <col min="14336" max="14336" width="11.42578125" style="3" customWidth="1"/>
    <col min="14337" max="14337" width="50.7109375" style="3" customWidth="1"/>
    <col min="14338" max="14338" width="17.140625" style="3" customWidth="1"/>
    <col min="14339" max="14591" width="9.140625" style="3"/>
    <col min="14592" max="14592" width="11.42578125" style="3" customWidth="1"/>
    <col min="14593" max="14593" width="50.7109375" style="3" customWidth="1"/>
    <col min="14594" max="14594" width="17.140625" style="3" customWidth="1"/>
    <col min="14595" max="14847" width="9.140625" style="3"/>
    <col min="14848" max="14848" width="11.42578125" style="3" customWidth="1"/>
    <col min="14849" max="14849" width="50.7109375" style="3" customWidth="1"/>
    <col min="14850" max="14850" width="17.140625" style="3" customWidth="1"/>
    <col min="14851" max="15103" width="9.140625" style="3"/>
    <col min="15104" max="15104" width="11.42578125" style="3" customWidth="1"/>
    <col min="15105" max="15105" width="50.7109375" style="3" customWidth="1"/>
    <col min="15106" max="15106" width="17.140625" style="3" customWidth="1"/>
    <col min="15107" max="15359" width="9.140625" style="3"/>
    <col min="15360" max="15360" width="11.42578125" style="3" customWidth="1"/>
    <col min="15361" max="15361" width="50.7109375" style="3" customWidth="1"/>
    <col min="15362" max="15362" width="17.140625" style="3" customWidth="1"/>
    <col min="15363" max="15615" width="9.140625" style="3"/>
    <col min="15616" max="15616" width="11.42578125" style="3" customWidth="1"/>
    <col min="15617" max="15617" width="50.7109375" style="3" customWidth="1"/>
    <col min="15618" max="15618" width="17.140625" style="3" customWidth="1"/>
    <col min="15619" max="15871" width="9.140625" style="3"/>
    <col min="15872" max="15872" width="11.42578125" style="3" customWidth="1"/>
    <col min="15873" max="15873" width="50.7109375" style="3" customWidth="1"/>
    <col min="15874" max="15874" width="17.140625" style="3" customWidth="1"/>
    <col min="15875" max="16127" width="9.140625" style="3"/>
    <col min="16128" max="16128" width="11.42578125" style="3" customWidth="1"/>
    <col min="16129" max="16129" width="50.7109375" style="3" customWidth="1"/>
    <col min="16130" max="16130" width="17.140625" style="3" customWidth="1"/>
    <col min="16131" max="16384" width="9.140625" style="3"/>
  </cols>
  <sheetData>
    <row r="1" spans="1:4" s="3" customFormat="1" ht="15.75">
      <c r="B1" s="2" t="s">
        <v>280</v>
      </c>
    </row>
    <row r="2" spans="1:4" s="3" customFormat="1" ht="15.75">
      <c r="B2" s="2"/>
    </row>
    <row r="3" spans="1:4" s="3" customFormat="1" ht="15.75">
      <c r="B3" s="2"/>
    </row>
    <row r="4" spans="1:4" s="3" customFormat="1">
      <c r="A4" s="137" t="s">
        <v>1</v>
      </c>
      <c r="B4" s="137"/>
    </row>
    <row r="5" spans="1:4" s="3" customFormat="1">
      <c r="A5" s="137" t="s">
        <v>281</v>
      </c>
      <c r="B5" s="137"/>
    </row>
    <row r="6" spans="1:4" s="3" customFormat="1" ht="15.75" thickBot="1">
      <c r="A6" s="137" t="s">
        <v>3</v>
      </c>
      <c r="B6" s="137"/>
    </row>
    <row r="7" spans="1:4" s="3" customFormat="1" ht="15.75" thickBot="1">
      <c r="A7" s="1"/>
      <c r="B7" s="4" t="s">
        <v>4</v>
      </c>
    </row>
    <row r="8" spans="1:4" s="3" customFormat="1" ht="16.5" thickBot="1">
      <c r="A8" s="5" t="s">
        <v>5</v>
      </c>
      <c r="B8" s="19">
        <v>70461070275</v>
      </c>
      <c r="D8" s="6"/>
    </row>
    <row r="9" spans="1:4" s="3" customFormat="1" ht="15.75" thickBot="1">
      <c r="A9" s="157"/>
      <c r="B9" s="158"/>
    </row>
    <row r="10" spans="1:4" s="3" customFormat="1" ht="15.75" thickBot="1">
      <c r="A10" s="135" t="s">
        <v>282</v>
      </c>
      <c r="B10" s="136"/>
    </row>
    <row r="11" spans="1:4" s="3" customFormat="1" ht="15.75" thickBot="1">
      <c r="A11" s="71" t="s">
        <v>283</v>
      </c>
      <c r="B11" s="72">
        <v>9654777520</v>
      </c>
    </row>
    <row r="12" spans="1:4" s="3" customFormat="1" ht="15.75" thickBot="1">
      <c r="A12" s="62" t="s">
        <v>284</v>
      </c>
      <c r="B12" s="63">
        <v>47780069528</v>
      </c>
    </row>
    <row r="13" spans="1:4" s="3" customFormat="1" ht="15.75" thickBot="1">
      <c r="A13" s="62" t="s">
        <v>285</v>
      </c>
      <c r="B13" s="63">
        <v>635843049</v>
      </c>
    </row>
    <row r="14" spans="1:4" s="3" customFormat="1" ht="15.75" thickBot="1">
      <c r="A14" s="62" t="s">
        <v>286</v>
      </c>
      <c r="B14" s="63">
        <v>12390380179</v>
      </c>
    </row>
    <row r="15" spans="1:4" s="3" customFormat="1">
      <c r="A15" s="159"/>
      <c r="B15" s="18"/>
    </row>
  </sheetData>
  <mergeCells count="4">
    <mergeCell ref="A10:B10"/>
    <mergeCell ref="A4:B4"/>
    <mergeCell ref="A5:B5"/>
    <mergeCell ref="A6:B6"/>
  </mergeCell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7"/>
  <sheetViews>
    <sheetView workbookViewId="0">
      <selection activeCell="B8" sqref="B8"/>
    </sheetView>
  </sheetViews>
  <sheetFormatPr baseColWidth="10" defaultColWidth="11.42578125" defaultRowHeight="15"/>
  <cols>
    <col min="1" max="1" width="100.7109375" style="43" customWidth="1"/>
    <col min="2" max="2" width="20.7109375" style="43" customWidth="1"/>
    <col min="3" max="3" width="13.85546875" style="43" bestFit="1" customWidth="1"/>
    <col min="4" max="16384" width="11.42578125" style="43"/>
  </cols>
  <sheetData>
    <row r="1" spans="1:4" ht="15.75">
      <c r="A1" s="33"/>
      <c r="B1" s="34" t="s">
        <v>287</v>
      </c>
    </row>
    <row r="2" spans="1:4" ht="15.75">
      <c r="A2" s="33"/>
      <c r="B2" s="34"/>
    </row>
    <row r="3" spans="1:4" ht="15.75">
      <c r="A3" s="33"/>
      <c r="B3" s="34"/>
    </row>
    <row r="4" spans="1:4">
      <c r="A4" s="138" t="s">
        <v>1</v>
      </c>
      <c r="B4" s="138"/>
    </row>
    <row r="5" spans="1:4">
      <c r="A5" s="138" t="s">
        <v>288</v>
      </c>
      <c r="B5" s="138"/>
    </row>
    <row r="6" spans="1:4" ht="15.75" thickBot="1">
      <c r="A6" s="138" t="s">
        <v>3</v>
      </c>
      <c r="B6" s="138"/>
    </row>
    <row r="7" spans="1:4" s="3" customFormat="1" ht="15.75" thickBot="1">
      <c r="A7" s="1"/>
      <c r="B7" s="4" t="s">
        <v>4</v>
      </c>
    </row>
    <row r="8" spans="1:4" s="3" customFormat="1" ht="16.5" thickBot="1">
      <c r="A8" s="5" t="s">
        <v>5</v>
      </c>
      <c r="B8" s="19">
        <v>70461070275</v>
      </c>
      <c r="D8" s="6"/>
    </row>
    <row r="9" spans="1:4" ht="15.75" thickBot="1">
      <c r="A9" s="44"/>
      <c r="B9" s="45"/>
    </row>
    <row r="10" spans="1:4" ht="15.75" thickBot="1">
      <c r="A10" s="74" t="s">
        <v>289</v>
      </c>
      <c r="B10" s="75">
        <v>36659935003</v>
      </c>
    </row>
    <row r="11" spans="1:4" ht="15.75" thickBot="1">
      <c r="A11" s="73" t="s">
        <v>290</v>
      </c>
      <c r="B11" s="40">
        <v>5730514278</v>
      </c>
      <c r="C11" s="46"/>
    </row>
    <row r="12" spans="1:4" ht="15.75" thickBot="1">
      <c r="A12" s="73" t="s">
        <v>291</v>
      </c>
      <c r="B12" s="40">
        <v>1104435843</v>
      </c>
      <c r="C12" s="46"/>
    </row>
    <row r="13" spans="1:4" ht="15.75" thickBot="1">
      <c r="A13" s="73" t="s">
        <v>292</v>
      </c>
      <c r="B13" s="40">
        <v>23374251931</v>
      </c>
      <c r="C13" s="46"/>
    </row>
    <row r="14" spans="1:4" ht="15.75" thickBot="1">
      <c r="A14" s="73" t="s">
        <v>293</v>
      </c>
      <c r="B14" s="40">
        <v>6450732951</v>
      </c>
      <c r="C14" s="46"/>
    </row>
    <row r="15" spans="1:4" ht="15.75" thickBot="1">
      <c r="A15" s="76" t="s">
        <v>294</v>
      </c>
      <c r="B15" s="77">
        <v>33801135273</v>
      </c>
    </row>
    <row r="16" spans="1:4" ht="15.75" thickBot="1">
      <c r="A16" s="73" t="s">
        <v>292</v>
      </c>
      <c r="B16" s="40">
        <v>27682496294</v>
      </c>
      <c r="C16" s="46"/>
    </row>
    <row r="17" spans="1:3" ht="15.75" thickBot="1">
      <c r="A17" s="73" t="s">
        <v>293</v>
      </c>
      <c r="B17" s="40">
        <v>6118638979</v>
      </c>
      <c r="C17" s="46"/>
    </row>
  </sheetData>
  <mergeCells count="3">
    <mergeCell ref="A4:B4"/>
    <mergeCell ref="A5:B5"/>
    <mergeCell ref="A6:B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128"/>
  <sheetViews>
    <sheetView workbookViewId="0">
      <selection activeCell="B15" sqref="B15"/>
    </sheetView>
  </sheetViews>
  <sheetFormatPr baseColWidth="10" defaultColWidth="11.42578125" defaultRowHeight="15"/>
  <cols>
    <col min="1" max="1" width="100.7109375" style="18" customWidth="1"/>
    <col min="2" max="2" width="20.7109375" style="18" customWidth="1"/>
    <col min="3" max="16384" width="11.42578125" style="18"/>
  </cols>
  <sheetData>
    <row r="1" spans="1:4" ht="15.75">
      <c r="A1" s="33"/>
      <c r="B1" s="34" t="s">
        <v>295</v>
      </c>
    </row>
    <row r="2" spans="1:4" ht="15.75">
      <c r="A2" s="33"/>
      <c r="B2" s="34"/>
    </row>
    <row r="3" spans="1:4" ht="15.75">
      <c r="A3" s="33"/>
      <c r="B3" s="34"/>
    </row>
    <row r="4" spans="1:4">
      <c r="A4" s="138" t="s">
        <v>1</v>
      </c>
      <c r="B4" s="138"/>
    </row>
    <row r="5" spans="1:4">
      <c r="A5" s="138" t="s">
        <v>296</v>
      </c>
      <c r="B5" s="138"/>
    </row>
    <row r="6" spans="1:4">
      <c r="A6" s="138" t="s">
        <v>297</v>
      </c>
      <c r="B6" s="138"/>
    </row>
    <row r="7" spans="1:4" ht="15.75" thickBot="1">
      <c r="A7" s="138" t="s">
        <v>3</v>
      </c>
      <c r="B7" s="138"/>
    </row>
    <row r="8" spans="1:4" s="3" customFormat="1" ht="15.75" thickBot="1">
      <c r="A8" s="1"/>
      <c r="B8" s="4" t="s">
        <v>4</v>
      </c>
    </row>
    <row r="9" spans="1:4" s="3" customFormat="1" ht="16.5" thickBot="1">
      <c r="A9" s="5" t="s">
        <v>5</v>
      </c>
      <c r="B9" s="19">
        <v>70461070275</v>
      </c>
      <c r="D9" s="6"/>
    </row>
    <row r="10" spans="1:4" ht="15.75" thickBot="1"/>
    <row r="11" spans="1:4" ht="15.75" thickBot="1">
      <c r="A11" s="78" t="s">
        <v>298</v>
      </c>
      <c r="B11" s="79">
        <v>36410842731</v>
      </c>
    </row>
    <row r="12" spans="1:4" ht="15.75" thickBot="1">
      <c r="A12" s="37" t="s">
        <v>299</v>
      </c>
      <c r="B12" s="41">
        <v>8670073</v>
      </c>
    </row>
    <row r="13" spans="1:4" ht="15.75" thickBot="1">
      <c r="A13" s="39" t="s">
        <v>300</v>
      </c>
      <c r="B13" s="42">
        <v>8670073</v>
      </c>
    </row>
    <row r="14" spans="1:4" ht="15.75" thickBot="1">
      <c r="A14" s="37" t="s">
        <v>301</v>
      </c>
      <c r="B14" s="41">
        <v>3281426977</v>
      </c>
    </row>
    <row r="15" spans="1:4" ht="15.75" thickBot="1">
      <c r="A15" s="39" t="s">
        <v>302</v>
      </c>
      <c r="B15" s="42">
        <v>3252249403</v>
      </c>
    </row>
    <row r="16" spans="1:4" ht="15.75" thickBot="1">
      <c r="A16" s="39" t="s">
        <v>303</v>
      </c>
      <c r="B16" s="42">
        <v>29177574</v>
      </c>
    </row>
    <row r="17" spans="1:2" ht="15.75" thickBot="1">
      <c r="A17" s="37" t="s">
        <v>304</v>
      </c>
      <c r="B17" s="41">
        <v>28662834821</v>
      </c>
    </row>
    <row r="18" spans="1:2" ht="15.75" thickBot="1">
      <c r="A18" s="39" t="s">
        <v>305</v>
      </c>
      <c r="B18" s="42">
        <v>3562593013</v>
      </c>
    </row>
    <row r="19" spans="1:2" ht="15.75" thickBot="1">
      <c r="A19" s="39" t="s">
        <v>306</v>
      </c>
      <c r="B19" s="42">
        <v>18940831766</v>
      </c>
    </row>
    <row r="20" spans="1:2" ht="15.75" thickBot="1">
      <c r="A20" s="39" t="s">
        <v>307</v>
      </c>
      <c r="B20" s="42">
        <v>36930399</v>
      </c>
    </row>
    <row r="21" spans="1:2" ht="15.75" thickBot="1">
      <c r="A21" s="39" t="s">
        <v>308</v>
      </c>
      <c r="B21" s="42">
        <v>995773572</v>
      </c>
    </row>
    <row r="22" spans="1:2" ht="15.75" thickBot="1">
      <c r="A22" s="39" t="s">
        <v>309</v>
      </c>
      <c r="B22" s="42">
        <v>178059095</v>
      </c>
    </row>
    <row r="23" spans="1:2" ht="15.75" thickBot="1">
      <c r="A23" s="39" t="s">
        <v>310</v>
      </c>
      <c r="B23" s="42">
        <v>316317271</v>
      </c>
    </row>
    <row r="24" spans="1:2" ht="15.75" thickBot="1">
      <c r="A24" s="39" t="s">
        <v>311</v>
      </c>
      <c r="B24" s="42">
        <v>58872205</v>
      </c>
    </row>
    <row r="25" spans="1:2" ht="15.75" thickBot="1">
      <c r="A25" s="39" t="s">
        <v>312</v>
      </c>
      <c r="B25" s="42">
        <v>13871125</v>
      </c>
    </row>
    <row r="26" spans="1:2" ht="15.75" thickBot="1">
      <c r="A26" s="39" t="s">
        <v>313</v>
      </c>
      <c r="B26" s="42">
        <v>24475536</v>
      </c>
    </row>
    <row r="27" spans="1:2" ht="15.75" thickBot="1">
      <c r="A27" s="39" t="s">
        <v>314</v>
      </c>
      <c r="B27" s="42">
        <v>54899406</v>
      </c>
    </row>
    <row r="28" spans="1:2" ht="15.75" thickBot="1">
      <c r="A28" s="39" t="s">
        <v>315</v>
      </c>
      <c r="B28" s="42">
        <v>118923336</v>
      </c>
    </row>
    <row r="29" spans="1:2" ht="15.75" thickBot="1">
      <c r="A29" s="39" t="s">
        <v>316</v>
      </c>
      <c r="B29" s="42">
        <v>49996005</v>
      </c>
    </row>
    <row r="30" spans="1:2" ht="15.75" thickBot="1">
      <c r="A30" s="39" t="s">
        <v>317</v>
      </c>
      <c r="B30" s="42">
        <v>136546223</v>
      </c>
    </row>
    <row r="31" spans="1:2" ht="15.75" thickBot="1">
      <c r="A31" s="39" t="s">
        <v>318</v>
      </c>
      <c r="B31" s="42">
        <v>67862378</v>
      </c>
    </row>
    <row r="32" spans="1:2" ht="15.75" thickBot="1">
      <c r="A32" s="39" t="s">
        <v>319</v>
      </c>
      <c r="B32" s="42">
        <v>3064202295</v>
      </c>
    </row>
    <row r="33" spans="1:2" ht="15.75" thickBot="1">
      <c r="A33" s="39" t="s">
        <v>320</v>
      </c>
      <c r="B33" s="42">
        <v>110600000</v>
      </c>
    </row>
    <row r="34" spans="1:2" ht="15.75" thickBot="1">
      <c r="A34" s="39" t="s">
        <v>321</v>
      </c>
      <c r="B34" s="42">
        <v>5230154</v>
      </c>
    </row>
    <row r="35" spans="1:2" ht="15.75" thickBot="1">
      <c r="A35" s="39" t="s">
        <v>322</v>
      </c>
      <c r="B35" s="42">
        <v>400915385</v>
      </c>
    </row>
    <row r="36" spans="1:2" ht="15.75" thickBot="1">
      <c r="A36" s="39" t="s">
        <v>323</v>
      </c>
      <c r="B36" s="42">
        <v>15916907</v>
      </c>
    </row>
    <row r="37" spans="1:2" ht="15.75" thickBot="1">
      <c r="A37" s="39" t="s">
        <v>324</v>
      </c>
      <c r="B37" s="42">
        <v>2442812</v>
      </c>
    </row>
    <row r="38" spans="1:2" ht="15.75" thickBot="1">
      <c r="A38" s="39" t="s">
        <v>325</v>
      </c>
      <c r="B38" s="42">
        <v>27219401</v>
      </c>
    </row>
    <row r="39" spans="1:2" ht="15.75" thickBot="1">
      <c r="A39" s="39" t="s">
        <v>326</v>
      </c>
      <c r="B39" s="42">
        <v>5039562</v>
      </c>
    </row>
    <row r="40" spans="1:2" ht="15.75" thickBot="1">
      <c r="A40" s="39" t="s">
        <v>327</v>
      </c>
      <c r="B40" s="42">
        <v>2033970</v>
      </c>
    </row>
    <row r="41" spans="1:2" ht="15.75" thickBot="1">
      <c r="A41" s="39" t="s">
        <v>328</v>
      </c>
      <c r="B41" s="42">
        <v>5321220</v>
      </c>
    </row>
    <row r="42" spans="1:2" ht="15.75" thickBot="1">
      <c r="A42" s="39" t="s">
        <v>329</v>
      </c>
      <c r="B42" s="42">
        <v>24179712</v>
      </c>
    </row>
    <row r="43" spans="1:2" ht="15.75" thickBot="1">
      <c r="A43" s="39" t="s">
        <v>330</v>
      </c>
      <c r="B43" s="42">
        <v>30609367</v>
      </c>
    </row>
    <row r="44" spans="1:2" ht="15.75" thickBot="1">
      <c r="A44" s="39" t="s">
        <v>331</v>
      </c>
      <c r="B44" s="42">
        <v>13066469</v>
      </c>
    </row>
    <row r="45" spans="1:2" ht="15.75" thickBot="1">
      <c r="A45" s="39" t="s">
        <v>332</v>
      </c>
      <c r="B45" s="42">
        <v>3195308</v>
      </c>
    </row>
    <row r="46" spans="1:2" ht="15.75" thickBot="1">
      <c r="A46" s="39" t="s">
        <v>333</v>
      </c>
      <c r="B46" s="42">
        <v>4861819</v>
      </c>
    </row>
    <row r="47" spans="1:2" ht="15.75" thickBot="1">
      <c r="A47" s="39" t="s">
        <v>334</v>
      </c>
      <c r="B47" s="42">
        <v>4953236</v>
      </c>
    </row>
    <row r="48" spans="1:2" ht="15.75" thickBot="1">
      <c r="A48" s="39" t="s">
        <v>335</v>
      </c>
      <c r="B48" s="42">
        <v>4819743</v>
      </c>
    </row>
    <row r="49" spans="1:2" ht="15.75" thickBot="1">
      <c r="A49" s="39" t="s">
        <v>336</v>
      </c>
      <c r="B49" s="42">
        <v>6189996</v>
      </c>
    </row>
    <row r="50" spans="1:2" ht="15.75" thickBot="1">
      <c r="A50" s="39" t="s">
        <v>337</v>
      </c>
      <c r="B50" s="42">
        <v>239852748</v>
      </c>
    </row>
    <row r="51" spans="1:2" ht="15.75" thickBot="1">
      <c r="A51" s="39" t="s">
        <v>338</v>
      </c>
      <c r="B51" s="42">
        <v>136233385</v>
      </c>
    </row>
    <row r="52" spans="1:2" ht="15.75" thickBot="1">
      <c r="A52" s="37" t="s">
        <v>339</v>
      </c>
      <c r="B52" s="41">
        <v>1437923689</v>
      </c>
    </row>
    <row r="53" spans="1:2" ht="15.75" thickBot="1">
      <c r="A53" s="39" t="s">
        <v>340</v>
      </c>
      <c r="B53" s="42">
        <v>1184476188</v>
      </c>
    </row>
    <row r="54" spans="1:2" ht="15.75" thickBot="1">
      <c r="A54" s="39" t="s">
        <v>341</v>
      </c>
      <c r="B54" s="42">
        <v>13669013</v>
      </c>
    </row>
    <row r="55" spans="1:2" ht="15.75" thickBot="1">
      <c r="A55" s="39" t="s">
        <v>342</v>
      </c>
      <c r="B55" s="42">
        <v>43539290</v>
      </c>
    </row>
    <row r="56" spans="1:2" ht="15.75" thickBot="1">
      <c r="A56" s="39" t="s">
        <v>343</v>
      </c>
      <c r="B56" s="42">
        <v>27799003</v>
      </c>
    </row>
    <row r="57" spans="1:2" ht="15.75" thickBot="1">
      <c r="A57" s="39" t="s">
        <v>344</v>
      </c>
      <c r="B57" s="42">
        <v>4754555</v>
      </c>
    </row>
    <row r="58" spans="1:2" ht="15.75" thickBot="1">
      <c r="A58" s="39" t="s">
        <v>345</v>
      </c>
      <c r="B58" s="42">
        <v>5415579</v>
      </c>
    </row>
    <row r="59" spans="1:2" ht="15.75" thickBot="1">
      <c r="A59" s="39" t="s">
        <v>346</v>
      </c>
      <c r="B59" s="42">
        <v>49346187</v>
      </c>
    </row>
    <row r="60" spans="1:2" ht="15.75" thickBot="1">
      <c r="A60" s="39" t="s">
        <v>347</v>
      </c>
      <c r="B60" s="42">
        <v>14918057</v>
      </c>
    </row>
    <row r="61" spans="1:2" ht="15.75" thickBot="1">
      <c r="A61" s="39" t="s">
        <v>348</v>
      </c>
      <c r="B61" s="42">
        <v>27459941</v>
      </c>
    </row>
    <row r="62" spans="1:2" ht="15.75" thickBot="1">
      <c r="A62" s="39" t="s">
        <v>349</v>
      </c>
      <c r="B62" s="42">
        <v>27652779</v>
      </c>
    </row>
    <row r="63" spans="1:2" ht="15.75" thickBot="1">
      <c r="A63" s="39" t="s">
        <v>350</v>
      </c>
      <c r="B63" s="42">
        <v>38893096</v>
      </c>
    </row>
    <row r="64" spans="1:2" ht="15.75" thickBot="1">
      <c r="A64" s="37" t="s">
        <v>351</v>
      </c>
      <c r="B64" s="41">
        <v>3019987171</v>
      </c>
    </row>
    <row r="65" spans="1:2" ht="15.75" thickBot="1">
      <c r="A65" s="39" t="s">
        <v>352</v>
      </c>
      <c r="B65" s="42">
        <v>3019987171</v>
      </c>
    </row>
    <row r="66" spans="1:2" ht="15.75" thickBot="1">
      <c r="A66" s="80" t="s">
        <v>353</v>
      </c>
      <c r="B66" s="81">
        <v>6045180745</v>
      </c>
    </row>
    <row r="67" spans="1:2" ht="15.75" thickBot="1">
      <c r="A67" s="37" t="s">
        <v>354</v>
      </c>
      <c r="B67" s="41">
        <v>3007046702</v>
      </c>
    </row>
    <row r="68" spans="1:2" ht="15.75" thickBot="1">
      <c r="A68" s="39" t="s">
        <v>355</v>
      </c>
      <c r="B68" s="42">
        <v>466229913</v>
      </c>
    </row>
    <row r="69" spans="1:2" ht="15.75" thickBot="1">
      <c r="A69" s="39" t="s">
        <v>356</v>
      </c>
      <c r="B69" s="42">
        <v>2540816789</v>
      </c>
    </row>
    <row r="70" spans="1:2" ht="15.75" thickBot="1">
      <c r="A70" s="37" t="s">
        <v>357</v>
      </c>
      <c r="B70" s="41">
        <v>2969441955</v>
      </c>
    </row>
    <row r="71" spans="1:2" ht="15.75" thickBot="1">
      <c r="A71" s="39" t="s">
        <v>358</v>
      </c>
      <c r="B71" s="42">
        <v>1400000000</v>
      </c>
    </row>
    <row r="72" spans="1:2" ht="15.75" thickBot="1">
      <c r="A72" s="39" t="s">
        <v>359</v>
      </c>
      <c r="B72" s="42">
        <v>98831499</v>
      </c>
    </row>
    <row r="73" spans="1:2" ht="15.75" thickBot="1">
      <c r="A73" s="39" t="s">
        <v>360</v>
      </c>
      <c r="B73" s="42">
        <v>11684375</v>
      </c>
    </row>
    <row r="74" spans="1:2" ht="15.75" thickBot="1">
      <c r="A74" s="39" t="s">
        <v>361</v>
      </c>
      <c r="B74" s="42">
        <v>1371857396</v>
      </c>
    </row>
    <row r="75" spans="1:2" ht="15.75" thickBot="1">
      <c r="A75" s="39" t="s">
        <v>362</v>
      </c>
      <c r="B75" s="42">
        <v>56068685</v>
      </c>
    </row>
    <row r="76" spans="1:2" ht="15.75" thickBot="1">
      <c r="A76" s="39" t="s">
        <v>363</v>
      </c>
      <c r="B76" s="42">
        <v>31000000</v>
      </c>
    </row>
    <row r="77" spans="1:2" ht="15.75" thickBot="1">
      <c r="A77" s="37" t="s">
        <v>364</v>
      </c>
      <c r="B77" s="41">
        <v>35686805</v>
      </c>
    </row>
    <row r="78" spans="1:2" ht="15.75" thickBot="1">
      <c r="A78" s="39" t="s">
        <v>365</v>
      </c>
      <c r="B78" s="42">
        <v>35686805</v>
      </c>
    </row>
    <row r="79" spans="1:2" ht="15.75" thickBot="1">
      <c r="A79" s="37" t="s">
        <v>366</v>
      </c>
      <c r="B79" s="41">
        <v>33005283</v>
      </c>
    </row>
    <row r="80" spans="1:2" ht="15.75" thickBot="1">
      <c r="A80" s="39" t="s">
        <v>367</v>
      </c>
      <c r="B80" s="42">
        <v>33005283</v>
      </c>
    </row>
    <row r="81" spans="1:2" ht="15.75" thickBot="1">
      <c r="A81" s="80" t="s">
        <v>368</v>
      </c>
      <c r="B81" s="81">
        <v>8855873621</v>
      </c>
    </row>
    <row r="82" spans="1:2" ht="15.75" thickBot="1">
      <c r="A82" s="37" t="s">
        <v>369</v>
      </c>
      <c r="B82" s="41">
        <v>393983513</v>
      </c>
    </row>
    <row r="83" spans="1:2" ht="15.75" thickBot="1">
      <c r="A83" s="39" t="s">
        <v>370</v>
      </c>
      <c r="B83" s="42">
        <v>122066715</v>
      </c>
    </row>
    <row r="84" spans="1:2" ht="15.75" thickBot="1">
      <c r="A84" s="39" t="s">
        <v>371</v>
      </c>
      <c r="B84" s="42">
        <v>51633201</v>
      </c>
    </row>
    <row r="85" spans="1:2" ht="15.75" thickBot="1">
      <c r="A85" s="39" t="s">
        <v>372</v>
      </c>
      <c r="B85" s="42">
        <v>57617826</v>
      </c>
    </row>
    <row r="86" spans="1:2" ht="15.75" thickBot="1">
      <c r="A86" s="39" t="s">
        <v>373</v>
      </c>
      <c r="B86" s="42">
        <v>9609013</v>
      </c>
    </row>
    <row r="87" spans="1:2" ht="15.75" thickBot="1">
      <c r="A87" s="39" t="s">
        <v>374</v>
      </c>
      <c r="B87" s="42">
        <v>97496758</v>
      </c>
    </row>
    <row r="88" spans="1:2" ht="15.75" thickBot="1">
      <c r="A88" s="39" t="s">
        <v>375</v>
      </c>
      <c r="B88" s="42">
        <v>55560000</v>
      </c>
    </row>
    <row r="89" spans="1:2" ht="15.75" thickBot="1">
      <c r="A89" s="37" t="s">
        <v>376</v>
      </c>
      <c r="B89" s="41">
        <v>116902735</v>
      </c>
    </row>
    <row r="90" spans="1:2" ht="15.75" thickBot="1">
      <c r="A90" s="39" t="s">
        <v>377</v>
      </c>
      <c r="B90" s="42">
        <v>76193999</v>
      </c>
    </row>
    <row r="91" spans="1:2" ht="15.75" thickBot="1">
      <c r="A91" s="39" t="s">
        <v>378</v>
      </c>
      <c r="B91" s="42">
        <v>40708736</v>
      </c>
    </row>
    <row r="92" spans="1:2" ht="15.75" thickBot="1">
      <c r="A92" s="37" t="s">
        <v>379</v>
      </c>
      <c r="B92" s="41">
        <v>7596915053</v>
      </c>
    </row>
    <row r="93" spans="1:2" ht="15.75" thickBot="1">
      <c r="A93" s="39" t="s">
        <v>380</v>
      </c>
      <c r="B93" s="42">
        <v>6669435570</v>
      </c>
    </row>
    <row r="94" spans="1:2" ht="15.75" thickBot="1">
      <c r="A94" s="39" t="s">
        <v>381</v>
      </c>
      <c r="B94" s="42">
        <v>358032404</v>
      </c>
    </row>
    <row r="95" spans="1:2" ht="15.75" thickBot="1">
      <c r="A95" s="39" t="s">
        <v>382</v>
      </c>
      <c r="B95" s="42">
        <v>241916185</v>
      </c>
    </row>
    <row r="96" spans="1:2" ht="15.75" thickBot="1">
      <c r="A96" s="39" t="s">
        <v>383</v>
      </c>
      <c r="B96" s="42">
        <v>327530894</v>
      </c>
    </row>
    <row r="97" spans="1:2" ht="15.75" thickBot="1">
      <c r="A97" s="37" t="s">
        <v>384</v>
      </c>
      <c r="B97" s="41">
        <v>222716686</v>
      </c>
    </row>
    <row r="98" spans="1:2" ht="15.75" thickBot="1">
      <c r="A98" s="39" t="s">
        <v>385</v>
      </c>
      <c r="B98" s="42">
        <v>222716686</v>
      </c>
    </row>
    <row r="99" spans="1:2" ht="15.75" thickBot="1">
      <c r="A99" s="37" t="s">
        <v>386</v>
      </c>
      <c r="B99" s="41">
        <v>465175634</v>
      </c>
    </row>
    <row r="100" spans="1:2" ht="15.75" thickBot="1">
      <c r="A100" s="39" t="s">
        <v>387</v>
      </c>
      <c r="B100" s="42">
        <v>465175634</v>
      </c>
    </row>
    <row r="101" spans="1:2" ht="15.75" thickBot="1">
      <c r="A101" s="37" t="s">
        <v>388</v>
      </c>
      <c r="B101" s="41">
        <v>60180000</v>
      </c>
    </row>
    <row r="102" spans="1:2" ht="15.75" thickBot="1">
      <c r="A102" s="39" t="s">
        <v>389</v>
      </c>
      <c r="B102" s="42">
        <v>60180000</v>
      </c>
    </row>
    <row r="103" spans="1:2" ht="15.75" thickBot="1">
      <c r="A103" s="80" t="s">
        <v>390</v>
      </c>
      <c r="B103" s="81">
        <v>6758793000</v>
      </c>
    </row>
    <row r="104" spans="1:2" ht="15.75" thickBot="1">
      <c r="A104" s="37" t="s">
        <v>391</v>
      </c>
      <c r="B104" s="41">
        <v>1238034675</v>
      </c>
    </row>
    <row r="105" spans="1:2" ht="15.75" thickBot="1">
      <c r="A105" s="39" t="s">
        <v>392</v>
      </c>
      <c r="B105" s="42">
        <v>16069204</v>
      </c>
    </row>
    <row r="106" spans="1:2" ht="15.75" thickBot="1">
      <c r="A106" s="39" t="s">
        <v>393</v>
      </c>
      <c r="B106" s="42">
        <v>326719245</v>
      </c>
    </row>
    <row r="107" spans="1:2" ht="15.75" thickBot="1">
      <c r="A107" s="39" t="s">
        <v>394</v>
      </c>
      <c r="B107" s="42">
        <v>56000000</v>
      </c>
    </row>
    <row r="108" spans="1:2" ht="15.75" thickBot="1">
      <c r="A108" s="39" t="s">
        <v>395</v>
      </c>
      <c r="B108" s="42">
        <v>488372812</v>
      </c>
    </row>
    <row r="109" spans="1:2" ht="15.75" thickBot="1">
      <c r="A109" s="39" t="s">
        <v>396</v>
      </c>
      <c r="B109" s="42">
        <v>13296686</v>
      </c>
    </row>
    <row r="110" spans="1:2" ht="15.75" thickBot="1">
      <c r="A110" s="39" t="s">
        <v>397</v>
      </c>
      <c r="B110" s="42">
        <v>76581150</v>
      </c>
    </row>
    <row r="111" spans="1:2" ht="15.75" thickBot="1">
      <c r="A111" s="39" t="s">
        <v>398</v>
      </c>
      <c r="B111" s="42">
        <v>7436513</v>
      </c>
    </row>
    <row r="112" spans="1:2" ht="15.75" thickBot="1">
      <c r="A112" s="39" t="s">
        <v>399</v>
      </c>
      <c r="B112" s="42">
        <v>253559067</v>
      </c>
    </row>
    <row r="113" spans="1:2" ht="15.75" thickBot="1">
      <c r="A113" s="37" t="s">
        <v>400</v>
      </c>
      <c r="B113" s="41">
        <v>442590363</v>
      </c>
    </row>
    <row r="114" spans="1:2" ht="15.75" thickBot="1">
      <c r="A114" s="39" t="s">
        <v>401</v>
      </c>
      <c r="B114" s="42">
        <v>105625104</v>
      </c>
    </row>
    <row r="115" spans="1:2" ht="15.75" thickBot="1">
      <c r="A115" s="39" t="s">
        <v>402</v>
      </c>
      <c r="B115" s="42">
        <v>6905000</v>
      </c>
    </row>
    <row r="116" spans="1:2" ht="15.75" thickBot="1">
      <c r="A116" s="39" t="s">
        <v>403</v>
      </c>
      <c r="B116" s="42">
        <v>25060259</v>
      </c>
    </row>
    <row r="117" spans="1:2" ht="15.75" thickBot="1">
      <c r="A117" s="39" t="s">
        <v>404</v>
      </c>
      <c r="B117" s="42">
        <v>305000000</v>
      </c>
    </row>
    <row r="118" spans="1:2" ht="15.75" thickBot="1">
      <c r="A118" s="37" t="s">
        <v>405</v>
      </c>
      <c r="B118" s="41">
        <v>4995141781</v>
      </c>
    </row>
    <row r="119" spans="1:2" ht="15.75" thickBot="1">
      <c r="A119" s="39" t="s">
        <v>406</v>
      </c>
      <c r="B119" s="42">
        <v>2785255838</v>
      </c>
    </row>
    <row r="120" spans="1:2" ht="15.75" thickBot="1">
      <c r="A120" s="39" t="s">
        <v>407</v>
      </c>
      <c r="B120" s="42">
        <v>2209885944</v>
      </c>
    </row>
    <row r="121" spans="1:2" ht="15.75" thickBot="1">
      <c r="A121" s="37" t="s">
        <v>408</v>
      </c>
      <c r="B121" s="41">
        <v>33580988</v>
      </c>
    </row>
    <row r="122" spans="1:2" ht="15.75" thickBot="1">
      <c r="A122" s="39" t="s">
        <v>409</v>
      </c>
      <c r="B122" s="42">
        <v>7488224</v>
      </c>
    </row>
    <row r="123" spans="1:2" ht="15.75" thickBot="1">
      <c r="A123" s="39" t="s">
        <v>410</v>
      </c>
      <c r="B123" s="42">
        <v>26092763</v>
      </c>
    </row>
    <row r="124" spans="1:2" ht="15.75" thickBot="1">
      <c r="A124" s="37" t="s">
        <v>411</v>
      </c>
      <c r="B124" s="41">
        <v>49445193</v>
      </c>
    </row>
    <row r="125" spans="1:2" ht="15.75" thickBot="1">
      <c r="A125" s="39" t="s">
        <v>412</v>
      </c>
      <c r="B125" s="42">
        <v>49445193</v>
      </c>
    </row>
    <row r="126" spans="1:2" ht="15.75" thickBot="1">
      <c r="A126" s="80" t="s">
        <v>413</v>
      </c>
      <c r="B126" s="81">
        <v>12390380179</v>
      </c>
    </row>
    <row r="127" spans="1:2" ht="15.75" thickBot="1">
      <c r="A127" s="37" t="s">
        <v>96</v>
      </c>
      <c r="B127" s="41">
        <v>12390380179</v>
      </c>
    </row>
    <row r="128" spans="1:2" ht="15.75" thickBot="1">
      <c r="A128" s="39" t="s">
        <v>414</v>
      </c>
      <c r="B128" s="42">
        <v>12390380179</v>
      </c>
    </row>
  </sheetData>
  <mergeCells count="4">
    <mergeCell ref="A4:B4"/>
    <mergeCell ref="A5:B5"/>
    <mergeCell ref="A6:B6"/>
    <mergeCell ref="A7:B7"/>
  </mergeCells>
  <pageMargins left="0.70866141732283472" right="0.70866141732283472" top="0.74803149606299213" bottom="0.74803149606299213" header="0.31496062992125984" footer="0.31496062992125984"/>
  <pageSetup scale="6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36"/>
  <sheetViews>
    <sheetView topLeftCell="A3" workbookViewId="0">
      <selection activeCell="A22" sqref="A22"/>
    </sheetView>
  </sheetViews>
  <sheetFormatPr baseColWidth="10" defaultColWidth="9.140625" defaultRowHeight="15"/>
  <cols>
    <col min="1" max="1" width="100.7109375" style="3" customWidth="1"/>
    <col min="2" max="2" width="20.7109375" style="8" customWidth="1"/>
    <col min="3" max="234" width="9.140625" style="3"/>
    <col min="235" max="235" width="5.85546875" style="3" customWidth="1"/>
    <col min="236" max="236" width="69.5703125" style="3" bestFit="1" customWidth="1"/>
    <col min="237" max="237" width="17.140625" style="3" customWidth="1"/>
    <col min="238" max="490" width="9.140625" style="3"/>
    <col min="491" max="491" width="5.85546875" style="3" customWidth="1"/>
    <col min="492" max="492" width="69.5703125" style="3" bestFit="1" customWidth="1"/>
    <col min="493" max="493" width="17.140625" style="3" customWidth="1"/>
    <col min="494" max="746" width="9.140625" style="3"/>
    <col min="747" max="747" width="5.85546875" style="3" customWidth="1"/>
    <col min="748" max="748" width="69.5703125" style="3" bestFit="1" customWidth="1"/>
    <col min="749" max="749" width="17.140625" style="3" customWidth="1"/>
    <col min="750" max="1002" width="9.140625" style="3"/>
    <col min="1003" max="1003" width="5.85546875" style="3" customWidth="1"/>
    <col min="1004" max="1004" width="69.5703125" style="3" bestFit="1" customWidth="1"/>
    <col min="1005" max="1005" width="17.140625" style="3" customWidth="1"/>
    <col min="1006" max="1258" width="9.140625" style="3"/>
    <col min="1259" max="1259" width="5.85546875" style="3" customWidth="1"/>
    <col min="1260" max="1260" width="69.5703125" style="3" bestFit="1" customWidth="1"/>
    <col min="1261" max="1261" width="17.140625" style="3" customWidth="1"/>
    <col min="1262" max="1514" width="9.140625" style="3"/>
    <col min="1515" max="1515" width="5.85546875" style="3" customWidth="1"/>
    <col min="1516" max="1516" width="69.5703125" style="3" bestFit="1" customWidth="1"/>
    <col min="1517" max="1517" width="17.140625" style="3" customWidth="1"/>
    <col min="1518" max="1770" width="9.140625" style="3"/>
    <col min="1771" max="1771" width="5.85546875" style="3" customWidth="1"/>
    <col min="1772" max="1772" width="69.5703125" style="3" bestFit="1" customWidth="1"/>
    <col min="1773" max="1773" width="17.140625" style="3" customWidth="1"/>
    <col min="1774" max="2026" width="9.140625" style="3"/>
    <col min="2027" max="2027" width="5.85546875" style="3" customWidth="1"/>
    <col min="2028" max="2028" width="69.5703125" style="3" bestFit="1" customWidth="1"/>
    <col min="2029" max="2029" width="17.140625" style="3" customWidth="1"/>
    <col min="2030" max="2282" width="9.140625" style="3"/>
    <col min="2283" max="2283" width="5.85546875" style="3" customWidth="1"/>
    <col min="2284" max="2284" width="69.5703125" style="3" bestFit="1" customWidth="1"/>
    <col min="2285" max="2285" width="17.140625" style="3" customWidth="1"/>
    <col min="2286" max="2538" width="9.140625" style="3"/>
    <col min="2539" max="2539" width="5.85546875" style="3" customWidth="1"/>
    <col min="2540" max="2540" width="69.5703125" style="3" bestFit="1" customWidth="1"/>
    <col min="2541" max="2541" width="17.140625" style="3" customWidth="1"/>
    <col min="2542" max="2794" width="9.140625" style="3"/>
    <col min="2795" max="2795" width="5.85546875" style="3" customWidth="1"/>
    <col min="2796" max="2796" width="69.5703125" style="3" bestFit="1" customWidth="1"/>
    <col min="2797" max="2797" width="17.140625" style="3" customWidth="1"/>
    <col min="2798" max="3050" width="9.140625" style="3"/>
    <col min="3051" max="3051" width="5.85546875" style="3" customWidth="1"/>
    <col min="3052" max="3052" width="69.5703125" style="3" bestFit="1" customWidth="1"/>
    <col min="3053" max="3053" width="17.140625" style="3" customWidth="1"/>
    <col min="3054" max="3306" width="9.140625" style="3"/>
    <col min="3307" max="3307" width="5.85546875" style="3" customWidth="1"/>
    <col min="3308" max="3308" width="69.5703125" style="3" bestFit="1" customWidth="1"/>
    <col min="3309" max="3309" width="17.140625" style="3" customWidth="1"/>
    <col min="3310" max="3562" width="9.140625" style="3"/>
    <col min="3563" max="3563" width="5.85546875" style="3" customWidth="1"/>
    <col min="3564" max="3564" width="69.5703125" style="3" bestFit="1" customWidth="1"/>
    <col min="3565" max="3565" width="17.140625" style="3" customWidth="1"/>
    <col min="3566" max="3818" width="9.140625" style="3"/>
    <col min="3819" max="3819" width="5.85546875" style="3" customWidth="1"/>
    <col min="3820" max="3820" width="69.5703125" style="3" bestFit="1" customWidth="1"/>
    <col min="3821" max="3821" width="17.140625" style="3" customWidth="1"/>
    <col min="3822" max="4074" width="9.140625" style="3"/>
    <col min="4075" max="4075" width="5.85546875" style="3" customWidth="1"/>
    <col min="4076" max="4076" width="69.5703125" style="3" bestFit="1" customWidth="1"/>
    <col min="4077" max="4077" width="17.140625" style="3" customWidth="1"/>
    <col min="4078" max="4330" width="9.140625" style="3"/>
    <col min="4331" max="4331" width="5.85546875" style="3" customWidth="1"/>
    <col min="4332" max="4332" width="69.5703125" style="3" bestFit="1" customWidth="1"/>
    <col min="4333" max="4333" width="17.140625" style="3" customWidth="1"/>
    <col min="4334" max="4586" width="9.140625" style="3"/>
    <col min="4587" max="4587" width="5.85546875" style="3" customWidth="1"/>
    <col min="4588" max="4588" width="69.5703125" style="3" bestFit="1" customWidth="1"/>
    <col min="4589" max="4589" width="17.140625" style="3" customWidth="1"/>
    <col min="4590" max="4842" width="9.140625" style="3"/>
    <col min="4843" max="4843" width="5.85546875" style="3" customWidth="1"/>
    <col min="4844" max="4844" width="69.5703125" style="3" bestFit="1" customWidth="1"/>
    <col min="4845" max="4845" width="17.140625" style="3" customWidth="1"/>
    <col min="4846" max="5098" width="9.140625" style="3"/>
    <col min="5099" max="5099" width="5.85546875" style="3" customWidth="1"/>
    <col min="5100" max="5100" width="69.5703125" style="3" bestFit="1" customWidth="1"/>
    <col min="5101" max="5101" width="17.140625" style="3" customWidth="1"/>
    <col min="5102" max="5354" width="9.140625" style="3"/>
    <col min="5355" max="5355" width="5.85546875" style="3" customWidth="1"/>
    <col min="5356" max="5356" width="69.5703125" style="3" bestFit="1" customWidth="1"/>
    <col min="5357" max="5357" width="17.140625" style="3" customWidth="1"/>
    <col min="5358" max="5610" width="9.140625" style="3"/>
    <col min="5611" max="5611" width="5.85546875" style="3" customWidth="1"/>
    <col min="5612" max="5612" width="69.5703125" style="3" bestFit="1" customWidth="1"/>
    <col min="5613" max="5613" width="17.140625" style="3" customWidth="1"/>
    <col min="5614" max="5866" width="9.140625" style="3"/>
    <col min="5867" max="5867" width="5.85546875" style="3" customWidth="1"/>
    <col min="5868" max="5868" width="69.5703125" style="3" bestFit="1" customWidth="1"/>
    <col min="5869" max="5869" width="17.140625" style="3" customWidth="1"/>
    <col min="5870" max="6122" width="9.140625" style="3"/>
    <col min="6123" max="6123" width="5.85546875" style="3" customWidth="1"/>
    <col min="6124" max="6124" width="69.5703125" style="3" bestFit="1" customWidth="1"/>
    <col min="6125" max="6125" width="17.140625" style="3" customWidth="1"/>
    <col min="6126" max="6378" width="9.140625" style="3"/>
    <col min="6379" max="6379" width="5.85546875" style="3" customWidth="1"/>
    <col min="6380" max="6380" width="69.5703125" style="3" bestFit="1" customWidth="1"/>
    <col min="6381" max="6381" width="17.140625" style="3" customWidth="1"/>
    <col min="6382" max="6634" width="9.140625" style="3"/>
    <col min="6635" max="6635" width="5.85546875" style="3" customWidth="1"/>
    <col min="6636" max="6636" width="69.5703125" style="3" bestFit="1" customWidth="1"/>
    <col min="6637" max="6637" width="17.140625" style="3" customWidth="1"/>
    <col min="6638" max="6890" width="9.140625" style="3"/>
    <col min="6891" max="6891" width="5.85546875" style="3" customWidth="1"/>
    <col min="6892" max="6892" width="69.5703125" style="3" bestFit="1" customWidth="1"/>
    <col min="6893" max="6893" width="17.140625" style="3" customWidth="1"/>
    <col min="6894" max="7146" width="9.140625" style="3"/>
    <col min="7147" max="7147" width="5.85546875" style="3" customWidth="1"/>
    <col min="7148" max="7148" width="69.5703125" style="3" bestFit="1" customWidth="1"/>
    <col min="7149" max="7149" width="17.140625" style="3" customWidth="1"/>
    <col min="7150" max="7402" width="9.140625" style="3"/>
    <col min="7403" max="7403" width="5.85546875" style="3" customWidth="1"/>
    <col min="7404" max="7404" width="69.5703125" style="3" bestFit="1" customWidth="1"/>
    <col min="7405" max="7405" width="17.140625" style="3" customWidth="1"/>
    <col min="7406" max="7658" width="9.140625" style="3"/>
    <col min="7659" max="7659" width="5.85546875" style="3" customWidth="1"/>
    <col min="7660" max="7660" width="69.5703125" style="3" bestFit="1" customWidth="1"/>
    <col min="7661" max="7661" width="17.140625" style="3" customWidth="1"/>
    <col min="7662" max="7914" width="9.140625" style="3"/>
    <col min="7915" max="7915" width="5.85546875" style="3" customWidth="1"/>
    <col min="7916" max="7916" width="69.5703125" style="3" bestFit="1" customWidth="1"/>
    <col min="7917" max="7917" width="17.140625" style="3" customWidth="1"/>
    <col min="7918" max="8170" width="9.140625" style="3"/>
    <col min="8171" max="8171" width="5.85546875" style="3" customWidth="1"/>
    <col min="8172" max="8172" width="69.5703125" style="3" bestFit="1" customWidth="1"/>
    <col min="8173" max="8173" width="17.140625" style="3" customWidth="1"/>
    <col min="8174" max="8426" width="9.140625" style="3"/>
    <col min="8427" max="8427" width="5.85546875" style="3" customWidth="1"/>
    <col min="8428" max="8428" width="69.5703125" style="3" bestFit="1" customWidth="1"/>
    <col min="8429" max="8429" width="17.140625" style="3" customWidth="1"/>
    <col min="8430" max="8682" width="9.140625" style="3"/>
    <col min="8683" max="8683" width="5.85546875" style="3" customWidth="1"/>
    <col min="8684" max="8684" width="69.5703125" style="3" bestFit="1" customWidth="1"/>
    <col min="8685" max="8685" width="17.140625" style="3" customWidth="1"/>
    <col min="8686" max="8938" width="9.140625" style="3"/>
    <col min="8939" max="8939" width="5.85546875" style="3" customWidth="1"/>
    <col min="8940" max="8940" width="69.5703125" style="3" bestFit="1" customWidth="1"/>
    <col min="8941" max="8941" width="17.140625" style="3" customWidth="1"/>
    <col min="8942" max="9194" width="9.140625" style="3"/>
    <col min="9195" max="9195" width="5.85546875" style="3" customWidth="1"/>
    <col min="9196" max="9196" width="69.5703125" style="3" bestFit="1" customWidth="1"/>
    <col min="9197" max="9197" width="17.140625" style="3" customWidth="1"/>
    <col min="9198" max="9450" width="9.140625" style="3"/>
    <col min="9451" max="9451" width="5.85546875" style="3" customWidth="1"/>
    <col min="9452" max="9452" width="69.5703125" style="3" bestFit="1" customWidth="1"/>
    <col min="9453" max="9453" width="17.140625" style="3" customWidth="1"/>
    <col min="9454" max="9706" width="9.140625" style="3"/>
    <col min="9707" max="9707" width="5.85546875" style="3" customWidth="1"/>
    <col min="9708" max="9708" width="69.5703125" style="3" bestFit="1" customWidth="1"/>
    <col min="9709" max="9709" width="17.140625" style="3" customWidth="1"/>
    <col min="9710" max="9962" width="9.140625" style="3"/>
    <col min="9963" max="9963" width="5.85546875" style="3" customWidth="1"/>
    <col min="9964" max="9964" width="69.5703125" style="3" bestFit="1" customWidth="1"/>
    <col min="9965" max="9965" width="17.140625" style="3" customWidth="1"/>
    <col min="9966" max="10218" width="9.140625" style="3"/>
    <col min="10219" max="10219" width="5.85546875" style="3" customWidth="1"/>
    <col min="10220" max="10220" width="69.5703125" style="3" bestFit="1" customWidth="1"/>
    <col min="10221" max="10221" width="17.140625" style="3" customWidth="1"/>
    <col min="10222" max="10474" width="9.140625" style="3"/>
    <col min="10475" max="10475" width="5.85546875" style="3" customWidth="1"/>
    <col min="10476" max="10476" width="69.5703125" style="3" bestFit="1" customWidth="1"/>
    <col min="10477" max="10477" width="17.140625" style="3" customWidth="1"/>
    <col min="10478" max="10730" width="9.140625" style="3"/>
    <col min="10731" max="10731" width="5.85546875" style="3" customWidth="1"/>
    <col min="10732" max="10732" width="69.5703125" style="3" bestFit="1" customWidth="1"/>
    <col min="10733" max="10733" width="17.140625" style="3" customWidth="1"/>
    <col min="10734" max="10986" width="9.140625" style="3"/>
    <col min="10987" max="10987" width="5.85546875" style="3" customWidth="1"/>
    <col min="10988" max="10988" width="69.5703125" style="3" bestFit="1" customWidth="1"/>
    <col min="10989" max="10989" width="17.140625" style="3" customWidth="1"/>
    <col min="10990" max="11242" width="9.140625" style="3"/>
    <col min="11243" max="11243" width="5.85546875" style="3" customWidth="1"/>
    <col min="11244" max="11244" width="69.5703125" style="3" bestFit="1" customWidth="1"/>
    <col min="11245" max="11245" width="17.140625" style="3" customWidth="1"/>
    <col min="11246" max="11498" width="9.140625" style="3"/>
    <col min="11499" max="11499" width="5.85546875" style="3" customWidth="1"/>
    <col min="11500" max="11500" width="69.5703125" style="3" bestFit="1" customWidth="1"/>
    <col min="11501" max="11501" width="17.140625" style="3" customWidth="1"/>
    <col min="11502" max="11754" width="9.140625" style="3"/>
    <col min="11755" max="11755" width="5.85546875" style="3" customWidth="1"/>
    <col min="11756" max="11756" width="69.5703125" style="3" bestFit="1" customWidth="1"/>
    <col min="11757" max="11757" width="17.140625" style="3" customWidth="1"/>
    <col min="11758" max="12010" width="9.140625" style="3"/>
    <col min="12011" max="12011" width="5.85546875" style="3" customWidth="1"/>
    <col min="12012" max="12012" width="69.5703125" style="3" bestFit="1" customWidth="1"/>
    <col min="12013" max="12013" width="17.140625" style="3" customWidth="1"/>
    <col min="12014" max="12266" width="9.140625" style="3"/>
    <col min="12267" max="12267" width="5.85546875" style="3" customWidth="1"/>
    <col min="12268" max="12268" width="69.5703125" style="3" bestFit="1" customWidth="1"/>
    <col min="12269" max="12269" width="17.140625" style="3" customWidth="1"/>
    <col min="12270" max="12522" width="9.140625" style="3"/>
    <col min="12523" max="12523" width="5.85546875" style="3" customWidth="1"/>
    <col min="12524" max="12524" width="69.5703125" style="3" bestFit="1" customWidth="1"/>
    <col min="12525" max="12525" width="17.140625" style="3" customWidth="1"/>
    <col min="12526" max="12778" width="9.140625" style="3"/>
    <col min="12779" max="12779" width="5.85546875" style="3" customWidth="1"/>
    <col min="12780" max="12780" width="69.5703125" style="3" bestFit="1" customWidth="1"/>
    <col min="12781" max="12781" width="17.140625" style="3" customWidth="1"/>
    <col min="12782" max="13034" width="9.140625" style="3"/>
    <col min="13035" max="13035" width="5.85546875" style="3" customWidth="1"/>
    <col min="13036" max="13036" width="69.5703125" style="3" bestFit="1" customWidth="1"/>
    <col min="13037" max="13037" width="17.140625" style="3" customWidth="1"/>
    <col min="13038" max="13290" width="9.140625" style="3"/>
    <col min="13291" max="13291" width="5.85546875" style="3" customWidth="1"/>
    <col min="13292" max="13292" width="69.5703125" style="3" bestFit="1" customWidth="1"/>
    <col min="13293" max="13293" width="17.140625" style="3" customWidth="1"/>
    <col min="13294" max="13546" width="9.140625" style="3"/>
    <col min="13547" max="13547" width="5.85546875" style="3" customWidth="1"/>
    <col min="13548" max="13548" width="69.5703125" style="3" bestFit="1" customWidth="1"/>
    <col min="13549" max="13549" width="17.140625" style="3" customWidth="1"/>
    <col min="13550" max="13802" width="9.140625" style="3"/>
    <col min="13803" max="13803" width="5.85546875" style="3" customWidth="1"/>
    <col min="13804" max="13804" width="69.5703125" style="3" bestFit="1" customWidth="1"/>
    <col min="13805" max="13805" width="17.140625" style="3" customWidth="1"/>
    <col min="13806" max="14058" width="9.140625" style="3"/>
    <col min="14059" max="14059" width="5.85546875" style="3" customWidth="1"/>
    <col min="14060" max="14060" width="69.5703125" style="3" bestFit="1" customWidth="1"/>
    <col min="14061" max="14061" width="17.140625" style="3" customWidth="1"/>
    <col min="14062" max="14314" width="9.140625" style="3"/>
    <col min="14315" max="14315" width="5.85546875" style="3" customWidth="1"/>
    <col min="14316" max="14316" width="69.5703125" style="3" bestFit="1" customWidth="1"/>
    <col min="14317" max="14317" width="17.140625" style="3" customWidth="1"/>
    <col min="14318" max="14570" width="9.140625" style="3"/>
    <col min="14571" max="14571" width="5.85546875" style="3" customWidth="1"/>
    <col min="14572" max="14572" width="69.5703125" style="3" bestFit="1" customWidth="1"/>
    <col min="14573" max="14573" width="17.140625" style="3" customWidth="1"/>
    <col min="14574" max="14826" width="9.140625" style="3"/>
    <col min="14827" max="14827" width="5.85546875" style="3" customWidth="1"/>
    <col min="14828" max="14828" width="69.5703125" style="3" bestFit="1" customWidth="1"/>
    <col min="14829" max="14829" width="17.140625" style="3" customWidth="1"/>
    <col min="14830" max="15082" width="9.140625" style="3"/>
    <col min="15083" max="15083" width="5.85546875" style="3" customWidth="1"/>
    <col min="15084" max="15084" width="69.5703125" style="3" bestFit="1" customWidth="1"/>
    <col min="15085" max="15085" width="17.140625" style="3" customWidth="1"/>
    <col min="15086" max="15338" width="9.140625" style="3"/>
    <col min="15339" max="15339" width="5.85546875" style="3" customWidth="1"/>
    <col min="15340" max="15340" width="69.5703125" style="3" bestFit="1" customWidth="1"/>
    <col min="15341" max="15341" width="17.140625" style="3" customWidth="1"/>
    <col min="15342" max="15594" width="9.140625" style="3"/>
    <col min="15595" max="15595" width="5.85546875" style="3" customWidth="1"/>
    <col min="15596" max="15596" width="69.5703125" style="3" bestFit="1" customWidth="1"/>
    <col min="15597" max="15597" width="17.140625" style="3" customWidth="1"/>
    <col min="15598" max="15850" width="9.140625" style="3"/>
    <col min="15851" max="15851" width="5.85546875" style="3" customWidth="1"/>
    <col min="15852" max="15852" width="69.5703125" style="3" bestFit="1" customWidth="1"/>
    <col min="15853" max="15853" width="17.140625" style="3" customWidth="1"/>
    <col min="15854" max="16106" width="9.140625" style="3"/>
    <col min="16107" max="16107" width="5.85546875" style="3" customWidth="1"/>
    <col min="16108" max="16108" width="69.5703125" style="3" bestFit="1" customWidth="1"/>
    <col min="16109" max="16109" width="17.140625" style="3" customWidth="1"/>
    <col min="16110" max="16384" width="9.140625" style="3"/>
  </cols>
  <sheetData>
    <row r="1" spans="1:4" ht="15.75">
      <c r="B1" s="2" t="s">
        <v>415</v>
      </c>
    </row>
    <row r="2" spans="1:4" ht="15.75">
      <c r="B2" s="2"/>
    </row>
    <row r="3" spans="1:4" ht="15.75">
      <c r="B3" s="2"/>
    </row>
    <row r="4" spans="1:4">
      <c r="A4" s="137" t="s">
        <v>1</v>
      </c>
      <c r="B4" s="137"/>
    </row>
    <row r="5" spans="1:4">
      <c r="A5" s="137" t="s">
        <v>416</v>
      </c>
      <c r="B5" s="137"/>
    </row>
    <row r="6" spans="1:4" ht="15.75" thickBot="1">
      <c r="A6" s="137" t="s">
        <v>3</v>
      </c>
      <c r="B6" s="137"/>
    </row>
    <row r="7" spans="1:4" ht="15.75" thickBot="1">
      <c r="A7" s="1"/>
      <c r="B7" s="4" t="s">
        <v>4</v>
      </c>
    </row>
    <row r="8" spans="1:4" ht="16.5" thickBot="1">
      <c r="A8" s="5" t="s">
        <v>5</v>
      </c>
      <c r="B8" s="19">
        <v>65561137543</v>
      </c>
      <c r="D8" s="6"/>
    </row>
    <row r="9" spans="1:4" ht="15.75" thickBot="1">
      <c r="A9" s="31"/>
      <c r="B9" s="32"/>
    </row>
    <row r="10" spans="1:4" ht="16.5" thickBot="1">
      <c r="A10" s="143" t="s">
        <v>417</v>
      </c>
      <c r="B10" s="144"/>
    </row>
    <row r="11" spans="1:4" ht="15.75" thickBot="1">
      <c r="A11" s="82" t="s">
        <v>418</v>
      </c>
      <c r="B11" s="83">
        <v>41432817411</v>
      </c>
    </row>
    <row r="12" spans="1:4" ht="15.75" thickBot="1">
      <c r="A12" s="62" t="s">
        <v>12</v>
      </c>
      <c r="B12" s="63">
        <v>56000000</v>
      </c>
    </row>
    <row r="13" spans="1:4" ht="15.75" thickBot="1">
      <c r="A13" s="62" t="s">
        <v>13</v>
      </c>
      <c r="B13" s="63">
        <v>521378094</v>
      </c>
    </row>
    <row r="14" spans="1:4" ht="15.75" thickBot="1">
      <c r="A14" s="62" t="s">
        <v>14</v>
      </c>
      <c r="B14" s="63">
        <v>1577875436</v>
      </c>
    </row>
    <row r="15" spans="1:4" ht="15.75" thickBot="1">
      <c r="A15" s="62" t="s">
        <v>15</v>
      </c>
      <c r="B15" s="63">
        <v>3252249403</v>
      </c>
    </row>
    <row r="16" spans="1:4" ht="15.75" thickBot="1">
      <c r="A16" s="62" t="s">
        <v>16</v>
      </c>
      <c r="B16" s="63">
        <v>6669435570</v>
      </c>
    </row>
    <row r="17" spans="1:2" ht="15.75" thickBot="1">
      <c r="A17" s="62" t="s">
        <v>17</v>
      </c>
      <c r="B17" s="63">
        <v>122066715</v>
      </c>
    </row>
    <row r="18" spans="1:2" ht="15.75" thickBot="1">
      <c r="A18" s="62" t="s">
        <v>18</v>
      </c>
      <c r="B18" s="63">
        <v>207716686</v>
      </c>
    </row>
    <row r="19" spans="1:2" ht="15.75" thickBot="1">
      <c r="A19" s="62" t="s">
        <v>19</v>
      </c>
      <c r="B19" s="63">
        <v>60180000</v>
      </c>
    </row>
    <row r="20" spans="1:2" ht="15.75" thickBot="1">
      <c r="A20" s="62" t="s">
        <v>20</v>
      </c>
      <c r="B20" s="63">
        <v>3562593013</v>
      </c>
    </row>
    <row r="21" spans="1:2" ht="15.75" thickBot="1">
      <c r="A21" s="62" t="s">
        <v>21</v>
      </c>
      <c r="B21" s="63">
        <v>2209885944</v>
      </c>
    </row>
    <row r="22" spans="1:2" ht="15.75" thickBot="1">
      <c r="A22" s="62" t="s">
        <v>22</v>
      </c>
      <c r="B22" s="63">
        <v>105625104</v>
      </c>
    </row>
    <row r="23" spans="1:2" ht="15.75" thickBot="1">
      <c r="A23" s="62" t="s">
        <v>23</v>
      </c>
      <c r="B23" s="63">
        <v>18940831766</v>
      </c>
    </row>
    <row r="24" spans="1:2" ht="15.75" thickBot="1">
      <c r="A24" s="62" t="s">
        <v>24</v>
      </c>
      <c r="B24" s="63">
        <v>98831499</v>
      </c>
    </row>
    <row r="25" spans="1:2" ht="18.75" customHeight="1" thickBot="1">
      <c r="A25" s="62" t="s">
        <v>25</v>
      </c>
      <c r="B25" s="63">
        <v>466229913</v>
      </c>
    </row>
    <row r="26" spans="1:2" ht="15.75" thickBot="1">
      <c r="A26" s="62" t="s">
        <v>26</v>
      </c>
      <c r="B26" s="63">
        <v>13296686</v>
      </c>
    </row>
    <row r="27" spans="1:2" ht="15.75" thickBot="1">
      <c r="A27" s="62" t="s">
        <v>27</v>
      </c>
      <c r="B27" s="63">
        <v>76581150</v>
      </c>
    </row>
    <row r="28" spans="1:2" ht="15.75" thickBot="1">
      <c r="A28" s="62" t="s">
        <v>28</v>
      </c>
      <c r="B28" s="63">
        <v>358032404</v>
      </c>
    </row>
    <row r="29" spans="1:2" ht="15.75" thickBot="1">
      <c r="A29" s="62" t="s">
        <v>29</v>
      </c>
      <c r="B29" s="63">
        <v>57617826</v>
      </c>
    </row>
    <row r="30" spans="1:2" ht="15.75" thickBot="1">
      <c r="A30" s="62" t="s">
        <v>30</v>
      </c>
      <c r="B30" s="63">
        <v>76193999</v>
      </c>
    </row>
    <row r="31" spans="1:2" ht="15.75" thickBot="1">
      <c r="A31" s="62" t="s">
        <v>31</v>
      </c>
      <c r="B31" s="63">
        <v>400915385</v>
      </c>
    </row>
    <row r="32" spans="1:2" ht="15.75" thickBot="1">
      <c r="A32" s="62" t="s">
        <v>32</v>
      </c>
      <c r="B32" s="63">
        <v>2540816789</v>
      </c>
    </row>
    <row r="33" spans="1:2" ht="15.75" thickBot="1">
      <c r="A33" s="62" t="s">
        <v>33</v>
      </c>
      <c r="B33" s="63">
        <v>7436513</v>
      </c>
    </row>
    <row r="34" spans="1:2" ht="18.75" customHeight="1" thickBot="1">
      <c r="A34" s="62" t="s">
        <v>34</v>
      </c>
      <c r="B34" s="63">
        <v>7488224</v>
      </c>
    </row>
    <row r="35" spans="1:2" ht="15.75" thickBot="1">
      <c r="A35" s="62" t="s">
        <v>35</v>
      </c>
      <c r="B35" s="63">
        <v>43539290</v>
      </c>
    </row>
    <row r="36" spans="1:2" ht="15.75" thickBot="1">
      <c r="A36" s="84" t="s">
        <v>419</v>
      </c>
      <c r="B36" s="85">
        <v>29028252864</v>
      </c>
    </row>
  </sheetData>
  <mergeCells count="4">
    <mergeCell ref="A10:B10"/>
    <mergeCell ref="A4:B4"/>
    <mergeCell ref="A5:B5"/>
    <mergeCell ref="A6:B6"/>
  </mergeCells>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24"/>
  <sheetViews>
    <sheetView workbookViewId="0">
      <selection activeCell="B22" sqref="B22"/>
    </sheetView>
  </sheetViews>
  <sheetFormatPr baseColWidth="10" defaultColWidth="11.42578125" defaultRowHeight="15"/>
  <cols>
    <col min="1" max="1" width="100.7109375" style="3" customWidth="1"/>
    <col min="2" max="2" width="20.7109375" style="8" customWidth="1"/>
    <col min="3" max="16384" width="11.42578125" style="3"/>
  </cols>
  <sheetData>
    <row r="1" spans="1:4" ht="15.75">
      <c r="A1" s="1"/>
      <c r="B1" s="2" t="s">
        <v>420</v>
      </c>
    </row>
    <row r="2" spans="1:4" ht="15.75">
      <c r="A2" s="1"/>
      <c r="B2" s="2"/>
    </row>
    <row r="3" spans="1:4" ht="15.75">
      <c r="A3" s="1"/>
      <c r="B3" s="2"/>
    </row>
    <row r="4" spans="1:4">
      <c r="A4" s="137" t="s">
        <v>1</v>
      </c>
      <c r="B4" s="137"/>
    </row>
    <row r="5" spans="1:4">
      <c r="A5" s="137" t="s">
        <v>421</v>
      </c>
      <c r="B5" s="137"/>
    </row>
    <row r="6" spans="1:4">
      <c r="A6" s="137" t="s">
        <v>422</v>
      </c>
      <c r="B6" s="137"/>
    </row>
    <row r="7" spans="1:4" ht="15.75" thickBot="1">
      <c r="A7" s="145" t="s">
        <v>3</v>
      </c>
      <c r="B7" s="145"/>
    </row>
    <row r="8" spans="1:4" ht="15.75" thickBot="1">
      <c r="A8" s="1"/>
      <c r="B8" s="4" t="s">
        <v>4</v>
      </c>
    </row>
    <row r="9" spans="1:4" ht="16.5" thickBot="1">
      <c r="A9" s="5" t="s">
        <v>5</v>
      </c>
      <c r="B9" s="19">
        <v>70461070275</v>
      </c>
      <c r="D9" s="6"/>
    </row>
    <row r="10" spans="1:4" ht="16.5" thickBot="1">
      <c r="A10" s="20"/>
      <c r="B10" s="21"/>
    </row>
    <row r="11" spans="1:4" ht="15.75" thickBot="1">
      <c r="A11" s="86" t="s">
        <v>423</v>
      </c>
      <c r="B11" s="87">
        <v>20797074904</v>
      </c>
    </row>
    <row r="12" spans="1:4" s="26" customFormat="1" ht="15.75" thickBot="1">
      <c r="A12" s="28" t="s">
        <v>424</v>
      </c>
      <c r="B12" s="29">
        <v>16979522756</v>
      </c>
    </row>
    <row r="13" spans="1:4" s="26" customFormat="1" ht="15.75" thickBot="1">
      <c r="A13" s="28" t="s">
        <v>425</v>
      </c>
      <c r="B13" s="29">
        <v>625044839</v>
      </c>
    </row>
    <row r="14" spans="1:4" s="27" customFormat="1" ht="15.75" thickBot="1">
      <c r="A14" s="28" t="s">
        <v>426</v>
      </c>
      <c r="B14" s="29">
        <v>432691354</v>
      </c>
    </row>
    <row r="15" spans="1:4" s="27" customFormat="1" ht="15.75" thickBot="1">
      <c r="A15" s="28" t="s">
        <v>427</v>
      </c>
      <c r="B15" s="29">
        <v>938537337</v>
      </c>
    </row>
    <row r="16" spans="1:4" s="27" customFormat="1" ht="15.75" thickBot="1">
      <c r="A16" s="28" t="s">
        <v>428</v>
      </c>
      <c r="B16" s="29">
        <v>249685542</v>
      </c>
    </row>
    <row r="17" spans="1:2" s="27" customFormat="1" ht="15.75" thickBot="1">
      <c r="A17" s="28" t="s">
        <v>429</v>
      </c>
      <c r="B17" s="29">
        <v>239740557</v>
      </c>
    </row>
    <row r="18" spans="1:2" s="27" customFormat="1" ht="15.75" thickBot="1">
      <c r="A18" s="28" t="s">
        <v>430</v>
      </c>
      <c r="B18" s="29">
        <v>1331852519</v>
      </c>
    </row>
    <row r="19" spans="1:2" s="8" customFormat="1" ht="15.75" thickBot="1">
      <c r="A19" s="88" t="s">
        <v>431</v>
      </c>
      <c r="B19" s="87">
        <v>12390380179</v>
      </c>
    </row>
    <row r="20" spans="1:2" ht="15.75" thickBot="1">
      <c r="A20" s="89" t="s">
        <v>432</v>
      </c>
      <c r="B20" s="90">
        <v>0</v>
      </c>
    </row>
    <row r="21" spans="1:2" ht="15.75" thickBot="1">
      <c r="A21" s="89" t="s">
        <v>433</v>
      </c>
      <c r="B21" s="87">
        <v>12390380179</v>
      </c>
    </row>
    <row r="22" spans="1:2" s="8" customFormat="1" ht="15.75" thickBot="1">
      <c r="A22" s="88" t="s">
        <v>434</v>
      </c>
      <c r="B22" s="91">
        <v>37273615193</v>
      </c>
    </row>
    <row r="24" spans="1:2">
      <c r="B24" s="30"/>
    </row>
  </sheetData>
  <mergeCells count="4">
    <mergeCell ref="A4:B4"/>
    <mergeCell ref="A5:B5"/>
    <mergeCell ref="A6:B6"/>
    <mergeCell ref="A7:B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o" ma:contentTypeID="0x010100F9704BA2C0E667428490307C24C24453" ma:contentTypeVersion="1" ma:contentTypeDescription="Crear nuevo documento." ma:contentTypeScope="" ma:versionID="63becb6cf3bd1d57cb95fdc547d9eafb">
  <xsd:schema xmlns:xsd="http://www.w3.org/2001/XMLSchema" xmlns:xs="http://www.w3.org/2001/XMLSchema" xmlns:p="http://schemas.microsoft.com/office/2006/metadata/properties" xmlns:ns1="http://schemas.microsoft.com/sharepoint/v3" xmlns:ns2="3f76b0c9-ee25-42de-9f39-03b58d9e6478" targetNamespace="http://schemas.microsoft.com/office/2006/metadata/properties" ma:root="true" ma:fieldsID="5169f53a2488b1cc5a09726b2f559808" ns1:_="" ns2:_="">
    <xsd:import namespace="http://schemas.microsoft.com/sharepoint/v3"/>
    <xsd:import namespace="3f76b0c9-ee25-42de-9f39-03b58d9e6478"/>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f76b0c9-ee25-42de-9f39-03b58d9e6478" elementFormDefault="qualified">
    <xsd:import namespace="http://schemas.microsoft.com/office/2006/documentManagement/types"/>
    <xsd:import namespace="http://schemas.microsoft.com/office/infopath/2007/PartnerControls"/>
    <xsd:element name="_dlc_DocId" ma:index="10" nillable="true" ma:displayName="Valor de Id. de documento" ma:description="El valor del identificador de documento asignado a este elemento." ma:internalName="_dlc_DocId" ma:readOnly="true">
      <xsd:simpleType>
        <xsd:restriction base="dms:Text"/>
      </xsd:simpleType>
    </xsd:element>
    <xsd:element name="_dlc_DocIdUrl" ma:index="11"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Identificador persistente" ma:description="Mantener el identificador al agregar."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3f76b0c9-ee25-42de-9f39-03b58d9e6478">TAC5CW72XESH-1988616961-1494</_dlc_DocId>
    <_dlc_DocIdUrl xmlns="3f76b0c9-ee25-42de-9f39-03b58d9e6478">
      <Url>https://slp.gob.mx/finanzas/_layouts/15/DocIdRedir.aspx?ID=TAC5CW72XESH-1988616961-1494</Url>
      <Description>TAC5CW72XESH-1988616961-1494</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E5B8BE-47D1-4FDA-9C92-EC70F12C9DFD}">
  <ds:schemaRefs>
    <ds:schemaRef ds:uri="http://schemas.microsoft.com/sharepoint/events"/>
  </ds:schemaRefs>
</ds:datastoreItem>
</file>

<file path=customXml/itemProps2.xml><?xml version="1.0" encoding="utf-8"?>
<ds:datastoreItem xmlns:ds="http://schemas.openxmlformats.org/officeDocument/2006/customXml" ds:itemID="{5E514991-820B-4FF0-BA1E-740717A381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f76b0c9-ee25-42de-9f39-03b58d9e64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327B0BB-FF34-4AED-B643-F704C199CEE4}">
  <ds:schemaRefs>
    <ds:schemaRef ds:uri="http://schemas.microsoft.com/office/2006/metadata/properties"/>
    <ds:schemaRef ds:uri="http://schemas.microsoft.com/office/infopath/2007/PartnerControls"/>
    <ds:schemaRef ds:uri="http://schemas.microsoft.com/sharepoint/v3"/>
    <ds:schemaRef ds:uri="3f76b0c9-ee25-42de-9f39-03b58d9e6478"/>
  </ds:schemaRefs>
</ds:datastoreItem>
</file>

<file path=customXml/itemProps4.xml><?xml version="1.0" encoding="utf-8"?>
<ds:datastoreItem xmlns:ds="http://schemas.openxmlformats.org/officeDocument/2006/customXml" ds:itemID="{A68B9A2C-988D-4B0A-9D6A-A1A268D538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Administrativa</vt:lpstr>
      <vt:lpstr>Funcional</vt:lpstr>
      <vt:lpstr>Programática</vt:lpstr>
      <vt:lpstr>Por Objeto del Gasto</vt:lpstr>
      <vt:lpstr>Tipo de Gasto</vt:lpstr>
      <vt:lpstr>Fuente de Financiamiento</vt:lpstr>
      <vt:lpstr>Eje, Vertiente y PP</vt:lpstr>
      <vt:lpstr>Ramos Administrativs</vt:lpstr>
      <vt:lpstr>Gasto Programable</vt:lpstr>
      <vt:lpstr>Equidad de Género</vt:lpstr>
      <vt:lpstr>Principales Variaciones</vt:lpstr>
      <vt:lpstr>Anexo Informativo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Gerardo Rodríguez Lárraga</dc:creator>
  <cp:keywords/>
  <dc:description/>
  <cp:lastModifiedBy>Luis Angel Reyes Contreras</cp:lastModifiedBy>
  <cp:revision/>
  <dcterms:created xsi:type="dcterms:W3CDTF">2018-11-15T23:07:14Z</dcterms:created>
  <dcterms:modified xsi:type="dcterms:W3CDTF">2026-04-27T17:43:42Z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0x010100F9704BA2C0E667428490307C24C24453</vt:lpwstr>
  </property>
  <property fmtid="{D5CDD505-2E9C-101B-9397-08002B2CF9AE}" pid="3" name="Order">
    <vt:r8>12900</vt:r8>
  </property>
  <property fmtid="{D5CDD505-2E9C-101B-9397-08002B2CF9AE}" pid="4" name="TemplateUrl">
    <vt:lpwstr/>
  </property>
  <property fmtid="{D5CDD505-2E9C-101B-9397-08002B2CF9AE}" pid="5" name="xd_Signature">
    <vt:bool>false</vt:bool>
  </property>
  <property fmtid="{D5CDD505-2E9C-101B-9397-08002B2CF9AE}" pid="6" name="xd_ProgID">
    <vt:lpwstr/>
  </property>
  <property fmtid="{D5CDD505-2E9C-101B-9397-08002B2CF9AE}" pid="7" name="SharedWithUsers">
    <vt:lpwstr/>
  </property>
  <property fmtid="{D5CDD505-2E9C-101B-9397-08002B2CF9AE}" pid="8" name="_dlc_DocIdItemGuid">
    <vt:lpwstr>b7396149-1877-4b33-b109-2745cb992ba2</vt:lpwstr>
  </property>
</Properties>
</file>